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codeName="EstaPastaDeTrabalho"/>
  <mc:AlternateContent xmlns:mc="http://schemas.openxmlformats.org/markup-compatibility/2006">
    <mc:Choice Requires="x15">
      <x15ac:absPath xmlns:x15ac="http://schemas.microsoft.com/office/spreadsheetml/2010/11/ac" url="C:\Users\Eduardo\Downloads\"/>
    </mc:Choice>
  </mc:AlternateContent>
  <xr:revisionPtr revIDLastSave="0" documentId="13_ncr:1_{35082C90-B49B-472F-8F6F-48E9F9D6AD0D}" xr6:coauthVersionLast="47" xr6:coauthVersionMax="47" xr10:uidLastSave="{00000000-0000-0000-0000-000000000000}"/>
  <bookViews>
    <workbookView xWindow="28680" yWindow="-120" windowWidth="29040" windowHeight="15720" xr2:uid="{00000000-000D-0000-FFFF-FFFF00000000}"/>
  </bookViews>
  <sheets>
    <sheet name="ILUMINACAO SL" sheetId="20" r:id="rId1"/>
  </sheets>
  <definedNames>
    <definedName name="_xlnm._FilterDatabase" localSheetId="0" hidden="1">'ILUMINACAO SL'!$A$1:$O$258</definedName>
    <definedName name="_xlnm.Print_Area" localSheetId="0">'ILUMINACAO SL'!$A$1:$N$272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71" i="20" l="1"/>
  <c r="F162" i="20" l="1"/>
  <c r="F161" i="20"/>
  <c r="F65" i="20"/>
  <c r="F38" i="20"/>
  <c r="F36" i="20"/>
  <c r="F35" i="20"/>
  <c r="F34" i="20"/>
</calcChain>
</file>

<file path=xl/sharedStrings.xml><?xml version="1.0" encoding="utf-8"?>
<sst xmlns="http://schemas.openxmlformats.org/spreadsheetml/2006/main" count="2626" uniqueCount="454">
  <si>
    <t>POTÊNCIA</t>
  </si>
  <si>
    <t>COR DA LUZ</t>
  </si>
  <si>
    <t>LÚMENS</t>
  </si>
  <si>
    <t>TENSÃO</t>
  </si>
  <si>
    <t>PREÇO</t>
  </si>
  <si>
    <t>3000K</t>
  </si>
  <si>
    <t>BRANCO</t>
  </si>
  <si>
    <t>PRETO</t>
  </si>
  <si>
    <t>COR</t>
  </si>
  <si>
    <t>DESCRIÇÃO</t>
  </si>
  <si>
    <t>FOTO</t>
  </si>
  <si>
    <t>MEDIDA</t>
  </si>
  <si>
    <t>BIVOLT</t>
  </si>
  <si>
    <t>600MM</t>
  </si>
  <si>
    <t>DOURADO</t>
  </si>
  <si>
    <t>400MM X 600MM</t>
  </si>
  <si>
    <t>500MM</t>
  </si>
  <si>
    <t>400MM</t>
  </si>
  <si>
    <t>LINHA ARANDELA LED</t>
  </si>
  <si>
    <t>140MM</t>
  </si>
  <si>
    <t>24W</t>
  </si>
  <si>
    <t>550 LM</t>
  </si>
  <si>
    <t>5W</t>
  </si>
  <si>
    <t>30W</t>
  </si>
  <si>
    <t>2000/40 PENDENTE RING PT</t>
  </si>
  <si>
    <t>2000/40-60 PENDENTE RING PT</t>
  </si>
  <si>
    <t>2004/14 ARANDELA MOON BR</t>
  </si>
  <si>
    <t>2004/14 ARANDELA MOON PT</t>
  </si>
  <si>
    <t>Condições Comerciais</t>
  </si>
  <si>
    <t>1. Desconto pagamento a vista até 7 dias (5%),</t>
  </si>
  <si>
    <t>2. Pagamento a prazo de 30, 45 para compra acima de R$ 1.000,00 a R$ 2.000,00 valor mediante análise de crédito;</t>
  </si>
  <si>
    <t>3. Pagamento a prazo de 30, 45 e 60 para compra acima de R$ 2.000,00 a R$ 3.000,00 valor mediante análise de crédito;</t>
  </si>
  <si>
    <t>4. Pagamento a prazo de 30, 45, 60 e 90 para compra acima de R$ 3.000,00  valor mediante análise de crédito;</t>
  </si>
  <si>
    <t>5. Ordem mínima de compra:</t>
  </si>
  <si>
    <t>5.1 - Até R$ 600,00 valor o cliente retira;</t>
  </si>
  <si>
    <t>5.2 - Até R$ 1.000,00 valor o pagamento é a vista;</t>
  </si>
  <si>
    <t>6. Itens de promoção não tem devolução;</t>
  </si>
  <si>
    <t>7. Prazo de entrega de 48 horas na região da grande São Paulo. Fora de São Paulo o prazo depende do tipo de frete contratado pelo cliente.</t>
  </si>
  <si>
    <t>8. Led possui garantia de 1 ano.</t>
  </si>
  <si>
    <t>2002/60 PENDENTE TRILHA PT</t>
  </si>
  <si>
    <t>2005/40 PLAFON SPACE MD</t>
  </si>
  <si>
    <t>3000k</t>
  </si>
  <si>
    <t>18W</t>
  </si>
  <si>
    <t>4000k</t>
  </si>
  <si>
    <t>400MM X 80MM</t>
  </si>
  <si>
    <t>MADEIRA</t>
  </si>
  <si>
    <t>QTD</t>
  </si>
  <si>
    <t>2000/40 PENDENTE RING DR</t>
  </si>
  <si>
    <t>2000/40-60 PENDENTE RING DR</t>
  </si>
  <si>
    <t>LINHA PLAFON</t>
  </si>
  <si>
    <t>2002/60 PENDENTE TRILHA DR</t>
  </si>
  <si>
    <t>ESTOQUE</t>
  </si>
  <si>
    <t>CRISTAL</t>
  </si>
  <si>
    <t>2012/40 LUMINARIA DE MESA SLIM</t>
  </si>
  <si>
    <t>3W</t>
  </si>
  <si>
    <t>270 LM</t>
  </si>
  <si>
    <t>PRETO/
DOURADO</t>
  </si>
  <si>
    <t>LINHA LUMINARIA DE MESA LED</t>
  </si>
  <si>
    <t>-</t>
  </si>
  <si>
    <t>200MMX
400MMX 600MM</t>
  </si>
  <si>
    <t>2000/20/40/60 PENDENTE RING PT</t>
  </si>
  <si>
    <t>2016 LUMINARIA DE MESA OFFICE BR</t>
  </si>
  <si>
    <t>7W</t>
  </si>
  <si>
    <t>250MM</t>
  </si>
  <si>
    <t>2017 LUMINARIA DE MESA HOME BR</t>
  </si>
  <si>
    <t>200MM</t>
  </si>
  <si>
    <t>2022 LUMINARIA DE MESA FULL BR</t>
  </si>
  <si>
    <t>ID</t>
  </si>
  <si>
    <t>MULTICOR</t>
  </si>
  <si>
    <t>2020 PENDENTE SPIN PRETO 50 CM 18 WATTS 3000K</t>
  </si>
  <si>
    <t>380MM</t>
  </si>
  <si>
    <t>330MM</t>
  </si>
  <si>
    <t>430MM</t>
  </si>
  <si>
    <t>300MM X
350MM</t>
  </si>
  <si>
    <t>200MM X
300MM X
400MM</t>
  </si>
  <si>
    <t>2023 30/35 PLAFON RING PRETO</t>
  </si>
  <si>
    <t>2023 30/35 PLAFON RING DOURADO</t>
  </si>
  <si>
    <t>2023 20/30/40 PLAFON RING DOURADO</t>
  </si>
  <si>
    <t>2023 20/30/40 PLAFON RING PRETO</t>
  </si>
  <si>
    <t>9. Incluir 9,75% de IPI;</t>
  </si>
  <si>
    <t>LINHA EMBUTIDO LED</t>
  </si>
  <si>
    <t>2700k</t>
  </si>
  <si>
    <t>45MM X 45MM</t>
  </si>
  <si>
    <t>75MM X 45MM</t>
  </si>
  <si>
    <t>147MM X 45MM</t>
  </si>
  <si>
    <t>2026 PENDENTE CRISTALLO DOURADO 13CM 8W 3000K</t>
  </si>
  <si>
    <t>130MM</t>
  </si>
  <si>
    <t>2027 PENDENTE GRASSETTO PRETO 35CM 8W 3000K</t>
  </si>
  <si>
    <t>350MM</t>
  </si>
  <si>
    <t>2028 PENDENTE APE DOURADO 25CM 8W 3000K</t>
  </si>
  <si>
    <t>2032 PENDENTE TONDO DOURADO E27*8 GLOBO 150MM</t>
  </si>
  <si>
    <t>E27*8</t>
  </si>
  <si>
    <t>2034 PENDENTE MEZZA DOURADO 20CM 12W 3000K</t>
  </si>
  <si>
    <t>2031 ARANDELA GRASSETTO PRETO 40CM 12W 3000K</t>
  </si>
  <si>
    <t>2031 ARANDELA GRASSETTO DOURADO 40CM 12W 3000K</t>
  </si>
  <si>
    <t>650MM</t>
  </si>
  <si>
    <t xml:space="preserve">2040 PLAFON BELLO BRANCO 40CM 3000K </t>
  </si>
  <si>
    <t>2020 PENDENTE SPIN DOURADO 50 CM 18 WATTS 3000K</t>
  </si>
  <si>
    <t>2000/20/40/60 PENDENTE RING DR</t>
  </si>
  <si>
    <t>2024 EMBUTIDO PIACE PRETO 4,5 CM 2W 2700K</t>
  </si>
  <si>
    <t>2024 EMBUTIDO PAICE PRETO 14,5 CM 10W 2700K</t>
  </si>
  <si>
    <t>LINHA SPOT SOBREPOR LED</t>
  </si>
  <si>
    <t>630 lm</t>
  </si>
  <si>
    <t>94MM X 70MM</t>
  </si>
  <si>
    <t>136MM X 70MM</t>
  </si>
  <si>
    <t xml:space="preserve">2041 ARANDELA TETRI BRANCO 5CM 2W 3000K                               </t>
  </si>
  <si>
    <t xml:space="preserve">2041 ARANDELA TETRI PRETO 5CM 2W 3000K                                </t>
  </si>
  <si>
    <t xml:space="preserve">2042 ARANDELA SCALE BRANCO 4CMX12CM 5W 3000K                          </t>
  </si>
  <si>
    <t xml:space="preserve">2042 ARANDELA SCALE PRETO 4CMX12CM 5W 3000K                           </t>
  </si>
  <si>
    <t xml:space="preserve">2043 ARANDELA MOVIE BRANCO 8CMX12CM 4W 3000K                          </t>
  </si>
  <si>
    <t xml:space="preserve">2043 ARANDELA MOVIE PRETO 8CMX12CM 4W 3000K                           </t>
  </si>
  <si>
    <t>12W</t>
  </si>
  <si>
    <t>4W</t>
  </si>
  <si>
    <t>40MM
50MM</t>
  </si>
  <si>
    <t>42MM
120MM</t>
  </si>
  <si>
    <t>83MM
123MM</t>
  </si>
  <si>
    <t xml:space="preserve">2044/100 PENDENTE ARO PRETO 100CM 60 WATTS 3000K                      </t>
  </si>
  <si>
    <t xml:space="preserve">2044/100 PENDENTE ARO DOURADO 100CM 60 WATTS 3000K                    </t>
  </si>
  <si>
    <t>200MMX
400MMX 600MMX 
800MMX
100MM</t>
  </si>
  <si>
    <t>200MMX
400MMX 600MMX 
800MMX
1000MM</t>
  </si>
  <si>
    <t>1000MM</t>
  </si>
  <si>
    <t>LINHA PERFIL MAGNETICO</t>
  </si>
  <si>
    <t xml:space="preserve">2046 EMBUTIDO MAGNETICO MAGNETO 15CM 6W 3000K                         </t>
  </si>
  <si>
    <t>48 volts</t>
  </si>
  <si>
    <t xml:space="preserve">2046 EMBUTIDO MAGNETICO MAGNETO 33CM 18W 3000K                        </t>
  </si>
  <si>
    <t xml:space="preserve">2046 WALL WASHER MAGNETICO MAGNETO 12CM 6W 3000K                      </t>
  </si>
  <si>
    <t xml:space="preserve">2047 SPOT MAGNETICO MAGNETO 50CM 12W 3000K                            </t>
  </si>
  <si>
    <t xml:space="preserve">2048 PENDENTE MAGNETICO MAGNETO 50CM 6W 3000K                         </t>
  </si>
  <si>
    <t xml:space="preserve">2049 EMBUTIDO DIFUSO MAGNETICO MAGNETO 30CM 12W 3000K                 </t>
  </si>
  <si>
    <t xml:space="preserve">2049 EMBUTIDO DIFUSO MAGNETICO MAGNETO 60CM 24W 3000K                 </t>
  </si>
  <si>
    <t xml:space="preserve">2050 TRILHO SOBREPOR MAGNETICO MAGNETO 1 METRO                        </t>
  </si>
  <si>
    <t>1 metro</t>
  </si>
  <si>
    <t xml:space="preserve">2050 TRILHO SOBREPOR MAGNETICO MAGNETO 2 METROS                       </t>
  </si>
  <si>
    <t>2 metros</t>
  </si>
  <si>
    <t xml:space="preserve">2050 TRILHO SOBREPOR MAGNETICO MAGNETO 3 METROS                       </t>
  </si>
  <si>
    <t>3 metros</t>
  </si>
  <si>
    <t xml:space="preserve">2054 CONECTOR MAGNETICO LINEAR    </t>
  </si>
  <si>
    <t xml:space="preserve">2055 CONECTOR MAGNETICO FLEXIVEL   </t>
  </si>
  <si>
    <t xml:space="preserve">2056 DRIVER 100 WATTS BIVOLT 23CM 48VOLTS  </t>
  </si>
  <si>
    <t xml:space="preserve">2057 DRIVER 200 WATTS BIVOLT 30CM 48 VOLTS </t>
  </si>
  <si>
    <t>150MM X 23MM X 43MM</t>
  </si>
  <si>
    <t>330 X 23 X 43MM</t>
  </si>
  <si>
    <t>120MM X 23MM x 10MM</t>
  </si>
  <si>
    <t>50MM X 100MM</t>
  </si>
  <si>
    <t>50 X 150MM</t>
  </si>
  <si>
    <t>300MM X 23MM X 43MM</t>
  </si>
  <si>
    <t>600MM X 23MM X 43MM</t>
  </si>
  <si>
    <t>55MM X 55MM X 9MM</t>
  </si>
  <si>
    <t>55MM X 55MM X 90MM</t>
  </si>
  <si>
    <t xml:space="preserve">2059 BALIZADOR RUBY PRETO 1 WATTS 43MM                                </t>
  </si>
  <si>
    <t>45MM X 90MM</t>
  </si>
  <si>
    <t xml:space="preserve">2059 BALIZADOR RUBY BRANCO 1 WATTS 43MM                               </t>
  </si>
  <si>
    <t xml:space="preserve">2060 BALIZADOR CUBE PRETO 1 WATTS 50MM                                </t>
  </si>
  <si>
    <t>50MM X 50MM X 90MM</t>
  </si>
  <si>
    <t xml:space="preserve">2060 BALIZADOR CUBE BRANCO 1 WATTS 50MM                               </t>
  </si>
  <si>
    <t>LINHA BALIZADOR AREA EXTERNA</t>
  </si>
  <si>
    <t>IP</t>
  </si>
  <si>
    <t>IP20</t>
  </si>
  <si>
    <t>IP65</t>
  </si>
  <si>
    <t>IP67</t>
  </si>
  <si>
    <t>obs</t>
  </si>
  <si>
    <t>OBS</t>
  </si>
  <si>
    <t>6W</t>
  </si>
  <si>
    <t>100W</t>
  </si>
  <si>
    <t>200W</t>
  </si>
  <si>
    <t>0,5W</t>
  </si>
  <si>
    <t>1W</t>
  </si>
  <si>
    <t>8W</t>
  </si>
  <si>
    <t>2W</t>
  </si>
  <si>
    <t>10W</t>
  </si>
  <si>
    <t xml:space="preserve">2063/100 PENDENTE DOUBLE SPIN DOURADO 100CM 36 WATTS 3000K              </t>
  </si>
  <si>
    <t xml:space="preserve">2063/100 PENDENTE DOUBLE SPIN PRETO 100CM 36 WATTS 3000K                </t>
  </si>
  <si>
    <t>2070 PENDENTE FLAT BRANCO 300MM 7WATTS 3000K</t>
  </si>
  <si>
    <t>Ø300MM</t>
  </si>
  <si>
    <t>2070 PENDENTE FLAT BRANCO/GRAFITE 300MM 7WATTS 3000K</t>
  </si>
  <si>
    <t>BRANCO/GRAFITE</t>
  </si>
  <si>
    <t>2070 PENDENTE FLAT BRANCO/OFF WHITE 300MM 7WATTS 3000K</t>
  </si>
  <si>
    <t>BRANCO/OFF WHITE</t>
  </si>
  <si>
    <t>2070 PENDENTE FLAT PRETO/OFF WHITE 300MM 7WATTS 3000K</t>
  </si>
  <si>
    <t>2071 PENDENTE MAY PRETO 140MM 7WATTS 3000K</t>
  </si>
  <si>
    <t>Ø80MM X 140MM</t>
  </si>
  <si>
    <t>2071 PENDENTE MAY BRANCO 140MM 7WATTS 3000K</t>
  </si>
  <si>
    <t>2071 PENDENTE MAY GRAFITE 140MM 7WATTS 3000K</t>
  </si>
  <si>
    <t>GRAFITE</t>
  </si>
  <si>
    <t>2071 PENDENTE MAY OFF WHITE 140MM 7WATTS 3000K</t>
  </si>
  <si>
    <t>OFF WHITE</t>
  </si>
  <si>
    <t>2072 PENDENTE MINUS PRETO 300MM 7WATTS 3000K</t>
  </si>
  <si>
    <t>Ø65MM X 320MM</t>
  </si>
  <si>
    <t>2072 PENDENTE MINUS BRANCO 300MM 7WATTS 3000K</t>
  </si>
  <si>
    <t>2072 PENDENTE MINUS GRAFITE 300MM 7WATTS 3000K</t>
  </si>
  <si>
    <t>2072 PENDENTE MINUS OFF WHITE 300MM 7WATTS 3000K</t>
  </si>
  <si>
    <t>2073 PENDENTE PLUS PRETO 150MM 7WATTS 3000K</t>
  </si>
  <si>
    <t>Ø190MM X 150MM</t>
  </si>
  <si>
    <t>2073 PENDENTE PLUS GRAFITE 150MM 7WATTS 3000K</t>
  </si>
  <si>
    <t>2073 PENDENTE PLUS OFF WHITE 1500MM 7WATTS 3000K</t>
  </si>
  <si>
    <t xml:space="preserve">2064 PENDENTE FINI BRANCO/DOURADO 300MM 5WATTS 3000K                  </t>
  </si>
  <si>
    <t>440 lm</t>
  </si>
  <si>
    <t>Ø65 X 300MM</t>
  </si>
  <si>
    <t>BRANCO/DOURADO</t>
  </si>
  <si>
    <t xml:space="preserve">2064 PENDENTE FINI PRETO/DOURADO 300MM 5WATTS 3000K                   </t>
  </si>
  <si>
    <t>PRETO/DOURADO</t>
  </si>
  <si>
    <t xml:space="preserve">2065 PENDENTE LINI BRANCO/DOURADO 200MM 5WATTS 3000K                  </t>
  </si>
  <si>
    <t>280 lm</t>
  </si>
  <si>
    <t>Ø70 X 200MM</t>
  </si>
  <si>
    <t xml:space="preserve">2065 PENDENTE LINI PRETO/DOURADO 200MM 5WATTS 3000K                   </t>
  </si>
  <si>
    <t xml:space="preserve">2066 PENDENTE LUCE BRANCO 350MM 24WATTS 3000K                         </t>
  </si>
  <si>
    <t>2040 lm</t>
  </si>
  <si>
    <t xml:space="preserve">2066 PENDENTE LUCE PRETO 350MM 24WATTS 3000K                          </t>
  </si>
  <si>
    <t>2075 ARANDELA SABRE PRETA 600MM 12WATTS 3000K</t>
  </si>
  <si>
    <t>2075 ARANDELA SABRE DOURADA 600MM 12WATTS 3000K</t>
  </si>
  <si>
    <t>2076 ARANDELA SABRE PRETA 1000MM 24WATTS 3000K</t>
  </si>
  <si>
    <t>2076 ARANDELA SABRE DOURADA 1000MM 24WATTS 3000K</t>
  </si>
  <si>
    <t>2011/33 PLAFON CRISTAL 330MM 24WATTS MULTICOR</t>
  </si>
  <si>
    <t>2011/43 PLAFON CRISTAL 430MM 36WATTS MULTICOR</t>
  </si>
  <si>
    <t>2010/26 PLAFON CRISTAL 260MM 16WATTS MULTICOR</t>
  </si>
  <si>
    <t>260MM</t>
  </si>
  <si>
    <t>2010/38 PLAFON CRISTAL 380MM 30WATTS MULTICOR</t>
  </si>
  <si>
    <t>2078 PLAFON NEW SPACE MADEIRA 380MM 32WATTTS MULTICOR</t>
  </si>
  <si>
    <t>32W</t>
  </si>
  <si>
    <t>2078 PLAFON NEW SPACE MADEIRA 480MM 40WATTTS MULTICOR</t>
  </si>
  <si>
    <t>480MM</t>
  </si>
  <si>
    <t>2078 PLAFON NEW SPACE BRANCO 380MM 32WATTTS MULTICOR</t>
  </si>
  <si>
    <t>2078 PLAFON NEW SPACE BRANCO 480MM 40WATTTS MULTICOR</t>
  </si>
  <si>
    <t>2078 PLAFON NEW SPACE PRETO 380MM 32WATTTS MULTICOR</t>
  </si>
  <si>
    <t>2078 PLAFON NEW SPACE PRETO 480MM 40WATTTS MULTICOR</t>
  </si>
  <si>
    <t>2079 PLAFON NEW SPACE BRANCO 400MM 24WATTTS MULTICOR</t>
  </si>
  <si>
    <t>2079 PLAFON NEW SPACE PRETO 400MM 24WATTTS MULTICOR</t>
  </si>
  <si>
    <t>2079 PLAFON NEW SPACE MADEIRA 400MM 24WATTTS MULTICOR</t>
  </si>
  <si>
    <t>2080 PLAFON ALPHA BRANCO 380MM 30 WATTS MULTICOR</t>
  </si>
  <si>
    <t>2080 PLAFON ALPHA PRETO 380MM 30 WATTS MULTICOR</t>
  </si>
  <si>
    <t>42W</t>
  </si>
  <si>
    <t>2089 PLAFON CADRE BRANCO 400MM 32 WATTS 3000K</t>
  </si>
  <si>
    <t>400 MM</t>
  </si>
  <si>
    <t>2089 PLAFON CADRE DOURADO 400MM 32 WATTS 3000K</t>
  </si>
  <si>
    <t>2089 PLAFON CADRE PRETO 400MM 32 WATTS 3000K</t>
  </si>
  <si>
    <t>LINHA VENTILADOR TETO</t>
  </si>
  <si>
    <t>28W</t>
  </si>
  <si>
    <t>1000MM
250MM</t>
  </si>
  <si>
    <t>LINHA PERFIL DE LED</t>
  </si>
  <si>
    <t>3000 lm</t>
  </si>
  <si>
    <t>1200MM</t>
  </si>
  <si>
    <t>4000K</t>
  </si>
  <si>
    <t>CANPLA EMBUTIR</t>
  </si>
  <si>
    <t>CANOPLA EMBUTIR FINI E LINI Ø65MM BRANCO</t>
  </si>
  <si>
    <t>Ø65MM</t>
  </si>
  <si>
    <t>CANOPLA EMBUTIR LUCE E DOT BRANCO Ø65MM BRANCO</t>
  </si>
  <si>
    <t>CANOPLA EMBUTIR LUCE E DOT PRETO Ø65MM BRANCO</t>
  </si>
  <si>
    <t>2091 PENDENTE LINEAR PIACE PRETO 30 WATTS 3000K</t>
  </si>
  <si>
    <t>2091 PENDENTE LINEAR PIACE PRETO 30 WATTS 4000K</t>
  </si>
  <si>
    <t>2090 PENDENTE LINEAR DIFUSO BRANCO 30 WATTS 3000K</t>
  </si>
  <si>
    <t>2091 PENDENTE LINEAR PIACE BRANCO 30 WATTS 3000K</t>
  </si>
  <si>
    <t>2091 PENDENTE LINEAR PIACE BRANCO 30 WATTS 4000K</t>
  </si>
  <si>
    <t>2w</t>
  </si>
  <si>
    <t>120 lm</t>
  </si>
  <si>
    <t>4w</t>
  </si>
  <si>
    <t>218 lm</t>
  </si>
  <si>
    <t>10w</t>
  </si>
  <si>
    <t>660 lm</t>
  </si>
  <si>
    <t xml:space="preserve">2024 EMBUTIDO PIACE PRETO 4,5 CM 2W 4000K                             </t>
  </si>
  <si>
    <t xml:space="preserve">2024 EMBUTIDO PIACE PRETO 7,5 CM 4W 4000K                             </t>
  </si>
  <si>
    <t xml:space="preserve">2024 EMBUTIDO PIACE PRETO 14,5 CM 10W 4000K                           </t>
  </si>
  <si>
    <t xml:space="preserve">2081 EMBUDITO DIFUSOR PIACE BRANCO 14,5 CM 10W 2700K                  </t>
  </si>
  <si>
    <t xml:space="preserve">2081 EMBUDITO DIFUSOR PIACE BRANCO 14,5 CM 10W 4000K                  </t>
  </si>
  <si>
    <t xml:space="preserve">2082 EMBUDITO WALLWAHSER PIACE BRANCO 14,5 CM 10W 2700K               </t>
  </si>
  <si>
    <t xml:space="preserve">2082 EMBUDITO WALLWAHSER PAICE BRANCO 14,5 CM 10W 4000K               </t>
  </si>
  <si>
    <t xml:space="preserve">2083 EMBUDITO PIACE BRANCO 75MM 8W 2700K                              </t>
  </si>
  <si>
    <t>8w</t>
  </si>
  <si>
    <t>528 lm</t>
  </si>
  <si>
    <t xml:space="preserve">2083 EMBUDITO PIACE BRANCO 75MM 8W 4000K                              </t>
  </si>
  <si>
    <t>2085 EMBUTIDO MINI PRETO 37,5MM 1 WATT 3000K</t>
  </si>
  <si>
    <t>1w</t>
  </si>
  <si>
    <t>68 lm</t>
  </si>
  <si>
    <t>∅ 37,5MM X 29MM</t>
  </si>
  <si>
    <t>2085 EMBUTIDO MINI BRANCO 37,5MM 1 WATT 3000K</t>
  </si>
  <si>
    <t>2087 SPOT LIO EMBUTIR PRETO 140MM 2WATTS 3000K</t>
  </si>
  <si>
    <t>2087 SPOT LIO EMBUTIR BRANCO 140MM 2WATTS 3000K</t>
  </si>
  <si>
    <t>2087 SPOT LIO SOBREPOR PRETO 140MM 2WATTS 3000K</t>
  </si>
  <si>
    <t>2087 SPOT LIO SOBREPOR BRANCO 140MM 2WATTS 3000K</t>
  </si>
  <si>
    <t>2086 ARANDELA ECLISSE PRETO 160MM 12WATTS 3000K</t>
  </si>
  <si>
    <t>12w</t>
  </si>
  <si>
    <t>1400 lm</t>
  </si>
  <si>
    <t>∅ 160MM X 60MM</t>
  </si>
  <si>
    <t>2084 ARANDELA FORT PRETA 150MM 6WATTS 3000K IP65</t>
  </si>
  <si>
    <t>6w</t>
  </si>
  <si>
    <t>450 lm</t>
  </si>
  <si>
    <t>∅80*150</t>
  </si>
  <si>
    <t xml:space="preserve">2045 SOBREPOR PIACE BRANCO 9,4CM 6W 2700K    </t>
  </si>
  <si>
    <t xml:space="preserve">2045 SOBREPOR PIACE BRANCO 13,65CM 10W 2700K   </t>
  </si>
  <si>
    <t xml:space="preserve">2045 SOBREPOR PIACE PRETO 9,4CM 6W 2700K </t>
  </si>
  <si>
    <t xml:space="preserve">2045 SOBREPOR PIACE PRETO 13,65CM 10W 2700K </t>
  </si>
  <si>
    <t xml:space="preserve">2090 PENDENTE LINEAR DIFUSO PRETO 30 WATTS 3000K </t>
  </si>
  <si>
    <t>_</t>
  </si>
  <si>
    <t>2052 CONECTOR L HORIZONTAL SOBREPOR MAGNETO</t>
  </si>
  <si>
    <t xml:space="preserve">2052 CONECTOR L VERTICAL SOBREPOR MAGNETO  </t>
  </si>
  <si>
    <t>CABO</t>
  </si>
  <si>
    <t>110MM X
60MM X
30MM</t>
  </si>
  <si>
    <t>56W</t>
  </si>
  <si>
    <t>67W</t>
  </si>
  <si>
    <t>135W</t>
  </si>
  <si>
    <t>43W</t>
  </si>
  <si>
    <t>44W</t>
  </si>
  <si>
    <t>9W</t>
  </si>
  <si>
    <t>1500MM</t>
  </si>
  <si>
    <t>2000MM</t>
  </si>
  <si>
    <t>3000MM</t>
  </si>
  <si>
    <t>24~48W</t>
  </si>
  <si>
    <t>36~72W</t>
  </si>
  <si>
    <t>16~32W</t>
  </si>
  <si>
    <t>30~60W</t>
  </si>
  <si>
    <t>32~64W</t>
  </si>
  <si>
    <t>40~80W</t>
  </si>
  <si>
    <t>37W</t>
  </si>
  <si>
    <t>1800 LM</t>
  </si>
  <si>
    <t>4200 LM</t>
  </si>
  <si>
    <t>2040 PLAFON BELLO DOURADO 40CM 3000K</t>
  </si>
  <si>
    <t>2040 PLAFON BELLO PRETO 40CM 3000K</t>
  </si>
  <si>
    <t>2092 PENDENTE ISIS PRETO 500MM 1070MM 30W CONTROLE REMOTO</t>
  </si>
  <si>
    <t>2092 PENDENTE ISIS BRANCO 500MM 1070MM 30W CONTROLE REMOTO</t>
  </si>
  <si>
    <t>2093 PENDENTE VENT 500MM 1070MM 30W CONTROLE REMOTO</t>
  </si>
  <si>
    <t>2094 PENDENTE VENTILER 500MM 1070MM 30W CONTROLE REMOTO</t>
  </si>
  <si>
    <t>2095 PENDENTE HERA DOURADO 500MM / 1070MM 30W CONTROLE REMOTO</t>
  </si>
  <si>
    <t>2096 PENDENTE ELO CRISTAL 500MM / 1070MM 30W CONTROLE REMOTO</t>
  </si>
  <si>
    <t xml:space="preserve">2058 BALIZADOR UNIC PRETO 0,5 WATTS 55MM 1 FACHO                    </t>
  </si>
  <si>
    <t xml:space="preserve">2058 BALIZADOR UNIC BRANCO 0,5 WATTS 55MM 1 FACHO                   </t>
  </si>
  <si>
    <t xml:space="preserve">2058 BALIZADOR UNIC PRETO 1 WATTS 55MM 2 FACHOS                     </t>
  </si>
  <si>
    <t xml:space="preserve">2058 BALIZADOR UNIC BRANCO 1 WATTS 55MM 2 FACHOS                    </t>
  </si>
  <si>
    <t>70 lm</t>
  </si>
  <si>
    <t>2024 EMBUTIDO PIACE BRANCO/PRETO 4,5 CM 2W 2700K</t>
  </si>
  <si>
    <t>2024 EMBUTIDO PAICE BRANCO/PRETO 14,5 CM 10W 2700K</t>
  </si>
  <si>
    <t>FORA DE LINHA
LIQUIDACAO</t>
  </si>
  <si>
    <t>FORA LINHA 
LIQUIDACAO</t>
  </si>
  <si>
    <t xml:space="preserve">2024 EMBUTIDO PIACE BRANCO/PRETO 4,5 CM 2W 4000K                            </t>
  </si>
  <si>
    <t xml:space="preserve">2024 EMBUTIDO PIACE BRANCO/PRETO 7,5 CM 4W 4000K                            </t>
  </si>
  <si>
    <t xml:space="preserve">2024 EMBUTIDO PIACE BRANCO/PRETO 14,5 CM 10W 4000K                          </t>
  </si>
  <si>
    <t>PENDENTE DAMA DOURADO 62CM 52 WATTS 3000K</t>
  </si>
  <si>
    <t>52W</t>
  </si>
  <si>
    <t>620MM</t>
  </si>
  <si>
    <t>520MM</t>
  </si>
  <si>
    <t>PENDENTE ANELLO DOURADO 40CM/60CM/80CM 142 WATTS 3000K</t>
  </si>
  <si>
    <t>124W</t>
  </si>
  <si>
    <t>400MM
600MM
800MM</t>
  </si>
  <si>
    <t>PENDENTE PIERRE CONCRETO 18CM E27</t>
  </si>
  <si>
    <t>180MM</t>
  </si>
  <si>
    <t>CONCRETO</t>
  </si>
  <si>
    <t>PENDENTE GYPSUM BRANCO 30CM E27</t>
  </si>
  <si>
    <t>PENDENTE GYPSUM BRANCO 40 x 32CM E27</t>
  </si>
  <si>
    <t>E27</t>
  </si>
  <si>
    <t>400MM
320MM</t>
  </si>
  <si>
    <t>PENDENTE GYPSUM BRANCO 50 x 40CM E27</t>
  </si>
  <si>
    <t>500MM
400MM</t>
  </si>
  <si>
    <t>PENDENTE GYPSUM BRANCO 60 x 48CM E27</t>
  </si>
  <si>
    <t>600MM
480MM</t>
  </si>
  <si>
    <t>PENDENTE COTON BEGE 45 X 28CM 50WATTS 3000K</t>
  </si>
  <si>
    <t>50W</t>
  </si>
  <si>
    <t>450MM
280MM</t>
  </si>
  <si>
    <t>BEGE</t>
  </si>
  <si>
    <t>PENDENTE COTON BEGE 45 X 35CM 50WATTS 3000K</t>
  </si>
  <si>
    <t>PENDENTE COTON BEGE 45 X 44CM 50WATTS 3000K</t>
  </si>
  <si>
    <t>450MM
440MM</t>
  </si>
  <si>
    <t>PENDENTE FORMULE PRETO 116*46 CM 36 WATTS 3000K</t>
  </si>
  <si>
    <t>36W</t>
  </si>
  <si>
    <t>1160MM</t>
  </si>
  <si>
    <t>PENDENTE FORMULE DOURADO 116*46 CM 36 WATTS 3000K</t>
  </si>
  <si>
    <t>PENDENTE DUNE PRETO 157*45 CM 34 WATTS 3000K</t>
  </si>
  <si>
    <t>34W</t>
  </si>
  <si>
    <t>1570MM</t>
  </si>
  <si>
    <t>PENDENTE DUNE DOURADO 157*45 CM 34 WATTS 3000K</t>
  </si>
  <si>
    <t>PRETO/ MADEIRA</t>
  </si>
  <si>
    <t>5000MM</t>
  </si>
  <si>
    <t>LANÇAMENTO</t>
  </si>
  <si>
    <t>2024 EMBUTIDO PIACE BRANCO 4,5 CM 2W 2700K</t>
  </si>
  <si>
    <t>2024 EMBUTIDO PAICE BRANCO 14,5 CM 10W 2700K</t>
  </si>
  <si>
    <t>ARANDELA WIRELESS BRANCO 8 X 7CM 3 WATTS 3000K DIMMER</t>
  </si>
  <si>
    <t>80MM
70MM</t>
  </si>
  <si>
    <t>ARANDELA WIRELESS PRETO 8 X 7CM 3 WATTS 3000K DIMMER</t>
  </si>
  <si>
    <t>LUMINARIA DE CHAO COTON BEGE 45 X 54CM 80W 3000K</t>
  </si>
  <si>
    <t>80W</t>
  </si>
  <si>
    <t>450MM
500MM</t>
  </si>
  <si>
    <t>COLUNA COTON BEGE 45CM 50W 3000K</t>
  </si>
  <si>
    <t>450MM
1700MM</t>
  </si>
  <si>
    <t>LUMINARIA DE MESA E ARANDELA CORDLESS BRANCO 12CM 1,5WATTS 3000K DIMMER</t>
  </si>
  <si>
    <t>1,5W</t>
  </si>
  <si>
    <t>2700K</t>
  </si>
  <si>
    <t>130LM</t>
  </si>
  <si>
    <t>5V</t>
  </si>
  <si>
    <t>128MM
366MM</t>
  </si>
  <si>
    <t>LUMINARIA DE MESA E ARANDELA CORDLESS PRETO 12CM 1,5WATTS 3000K DIMMER</t>
  </si>
  <si>
    <t>PLAFON DAMA BRANCO 45CM 34 WATTS 3000K</t>
  </si>
  <si>
    <t>450MM</t>
  </si>
  <si>
    <t>PLAFON DAMA DOURADO 45CM 34 WATTS 3000K</t>
  </si>
  <si>
    <t>PLAFON DAMA BRANCO 62CM 52 WATTS 3000K</t>
  </si>
  <si>
    <t>PLAFON DAMA DOURADO 62CM 52 WATTS 3000K</t>
  </si>
  <si>
    <t>PLAFON AFRICA MADEIRA 30CM 12 WATTS 3000K</t>
  </si>
  <si>
    <t>300MM</t>
  </si>
  <si>
    <t>PLAFON AFRICA MADEIRA 48CM 18 WATTS 3000K</t>
  </si>
  <si>
    <t>550MM</t>
  </si>
  <si>
    <t>PLAFON CHASS DOURADO 38 CM 30 WATTS MULTICOR</t>
  </si>
  <si>
    <t>PLAFON DIAMENT LEITOSO 26CM 14WATTS MULTICOR</t>
  </si>
  <si>
    <t>14W</t>
  </si>
  <si>
    <t>LEITOSO</t>
  </si>
  <si>
    <t>PLAFON DIAMENT LEITOSO 38CM 30WATTS MULTICOR</t>
  </si>
  <si>
    <t>PLAFON GYPSUM BRANCO 50 x 40CM E27</t>
  </si>
  <si>
    <t>PLAFON SPACE MADEIRA QUADRADO 48 CM 40 WATTS MULTICOR</t>
  </si>
  <si>
    <t>40W</t>
  </si>
  <si>
    <t>PLAFON SPACE MADEIRA 33 CM 18 WATTS MULTICOR</t>
  </si>
  <si>
    <t>PLAFON SPACE MADEIRA 38 CM 30 WATTS MULTICOR</t>
  </si>
  <si>
    <t>VENTILADOR ELEGANT PRETO/MADEIRA 1320MM 15W CONTROLE REMOTO MULTICOR</t>
  </si>
  <si>
    <t>15W</t>
  </si>
  <si>
    <t>1320MM</t>
  </si>
  <si>
    <t>VENTILADOR ELEGANT BRANCO 1320MM 15W CONTROLE REMOTO MULTICOR</t>
  </si>
  <si>
    <t>VENTILADOR AMON BRANCO 500MM 35W CONTROLE REMOTO MULTICOR</t>
  </si>
  <si>
    <t>35W</t>
  </si>
  <si>
    <t>VENTILADOR AMON CRISTAL 500MM 35W CONTROLE REMOTO MULTICOR</t>
  </si>
  <si>
    <t>VENTILADOR AMON DOURADO 500MM 35W CONTROLE REMOTO MULTICOR</t>
  </si>
  <si>
    <t>PERFIL ABS T5 HONEY 120CM 18W MULTICOR</t>
  </si>
  <si>
    <t>1600LM</t>
  </si>
  <si>
    <t>JUNCAO ABS T5 HONEY TRANSPARENTE 90°</t>
  </si>
  <si>
    <t>TRANSPARENTE</t>
  </si>
  <si>
    <t>JUNCAO ABS T5 HONEY TRANSPARENTE "T"</t>
  </si>
  <si>
    <t>JUNCAO ABS T5 HONEY TRANSPARENTE "X"</t>
  </si>
  <si>
    <t>JUNCAO ABS T5 HONEY TRANSPARENTE 120°</t>
  </si>
  <si>
    <t>JUNCAO ABS T5 HONEY TRANSPARENTE "Y"</t>
  </si>
  <si>
    <t xml:space="preserve">PLUG CONNECTOR T5 HONEY BRANCO </t>
  </si>
  <si>
    <t>PLAFON COTON BEGE 45 X 50CM 60W 3000K</t>
  </si>
  <si>
    <t>PLAFON BEAU CRISTAL 35 CM 24 WATTS</t>
  </si>
  <si>
    <t>PLAFON BEAU CRISTAL 45 CM 30 WATTS</t>
  </si>
  <si>
    <t>FORA DE LINHA</t>
  </si>
  <si>
    <t>2092 VENTILADOR ISIS DOURADO 500MM 1070MM 30W CONTROLE REMOTO MULTICOR</t>
  </si>
  <si>
    <t>2092 VENTILADOR ISIS MADEIRA 500MM 1070MM 30W CONTROLE REMOTO MULTICOR</t>
  </si>
  <si>
    <t>2073 PENDENTE PLUS BRANCO 150MM 7WATTS 3000K</t>
  </si>
  <si>
    <t>2024 EMBUTIDO PIACE BRANCO/PRETO 7,5 CM 6W 2700K</t>
  </si>
  <si>
    <t>2024 EMBUTIDO PIACE PRETO 7,5 CM 6W 2700K</t>
  </si>
  <si>
    <t>2024 EMBUTIDO PIACE BRANCO 7,5 CM 6W 2700K</t>
  </si>
  <si>
    <t>30 pcs cx</t>
  </si>
  <si>
    <t>PENDENTE WELL DOURADO 55CM 52 WATTS 3000K</t>
  </si>
  <si>
    <t xml:space="preserve">PENDENTE WELL PRETO/MADEIRA 55CM 52 WATTS 3000K </t>
  </si>
  <si>
    <t xml:space="preserve">PLAFON WELL BRANCO 45CM 34 WATTS 3000K </t>
  </si>
  <si>
    <t xml:space="preserve">PLAFON WELL DOURADO 45CM 34 WATTS 3000K </t>
  </si>
  <si>
    <t xml:space="preserve">PLAFON WELL PRETO/MADEIRA 45CM 34 WATTS 3000K </t>
  </si>
  <si>
    <t xml:space="preserve">PLAFON WELL BRANCO 55CM 52 WATTS 3000K </t>
  </si>
  <si>
    <t xml:space="preserve">PLAFON WELL DOURADO 55CM 52 WATTS 3000K </t>
  </si>
  <si>
    <t xml:space="preserve">PLAFON WELL PRETO/MADEIRA 55CM 52 WATTS 3000K </t>
  </si>
  <si>
    <t>PERFIL ABS T5 HONEY 60CM 9W MULTICOR</t>
  </si>
  <si>
    <t xml:space="preserve">2000/20/40/60/80/100 PENDENTE RING DOURADO 135WATTS 3000K             </t>
  </si>
  <si>
    <t xml:space="preserve">2000/20/40/60/80/100 PENDENTE RING PRETO 135WATTS 3000K               </t>
  </si>
  <si>
    <t>MARÇO</t>
  </si>
  <si>
    <t xml:space="preserve">JUNCAO T5 HONEY TRANSPARENTE RETA                                     </t>
  </si>
  <si>
    <t>ABRIL</t>
  </si>
  <si>
    <t>700LM</t>
  </si>
  <si>
    <t>JUNHO</t>
  </si>
  <si>
    <t>MAIO</t>
  </si>
  <si>
    <t>Marca</t>
  </si>
  <si>
    <t>Categoria</t>
  </si>
  <si>
    <t>Spotline Iluminação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</si>
</sst>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-&quot;R$&quot;\ * #,##0.00_-;\-&quot;R$&quot;\ * #,##0.00_-;_-&quot;R$&quot;\ * &quot;-&quot;??_-;_-@_-"/>
    <numFmt numFmtId="43" formatCode="_-* #,##0.00_-;\-* #,##0.00_-;_-* &quot;-&quot;??_-;_-@_-"/>
    <numFmt numFmtId="164" formatCode="&quot;R$&quot;\ #,##0.00"/>
    <numFmt numFmtId="165" formatCode="0\ &quot;lm&quot;"/>
  </numFmts>
  <fonts count="39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1"/>
      <name val="等线"/>
      <charset val="134"/>
    </font>
    <font>
      <sz val="11"/>
      <color theme="1"/>
      <name val="Calibri"/>
      <family val="2"/>
      <scheme val="minor"/>
    </font>
    <font>
      <sz val="11"/>
      <color indexed="8"/>
      <name val="宋体"/>
      <charset val="134"/>
    </font>
    <font>
      <sz val="12"/>
      <name val="宋体"/>
      <charset val="134"/>
    </font>
    <font>
      <b/>
      <sz val="11"/>
      <color indexed="52"/>
      <name val="宋体"/>
      <charset val="134"/>
    </font>
    <font>
      <b/>
      <sz val="14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 tint="4.9989318521683403E-2"/>
      <name val="Calibri"/>
      <family val="2"/>
      <scheme val="minor"/>
    </font>
    <font>
      <sz val="12"/>
      <color theme="1" tint="4.9989318521683403E-2"/>
      <name val="Calibri"/>
      <family val="2"/>
      <scheme val="minor"/>
    </font>
    <font>
      <b/>
      <sz val="12"/>
      <color theme="9"/>
      <name val="Calibri"/>
      <family val="2"/>
      <scheme val="minor"/>
    </font>
    <font>
      <b/>
      <sz val="10"/>
      <name val="Calibri"/>
      <family val="2"/>
      <scheme val="minor"/>
    </font>
    <font>
      <sz val="12"/>
      <color theme="9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2" tint="-0.499984740745262"/>
      <name val="Calibri"/>
      <family val="2"/>
      <scheme val="minor"/>
    </font>
    <font>
      <sz val="12"/>
      <color theme="1"/>
      <name val="Calibri"/>
      <family val="2"/>
    </font>
    <font>
      <sz val="12"/>
      <color rgb="FF0C0C0C"/>
      <name val="Calibri"/>
      <family val="2"/>
    </font>
    <font>
      <sz val="12"/>
      <color theme="9"/>
      <name val="Calibri"/>
      <family val="2"/>
    </font>
    <font>
      <sz val="11"/>
      <color theme="1"/>
      <name val="Calibri"/>
      <family val="2"/>
    </font>
    <font>
      <sz val="11"/>
      <name val="Calibri"/>
      <family val="2"/>
    </font>
    <font>
      <b/>
      <sz val="12"/>
      <color theme="1"/>
      <name val="Calibri"/>
      <family val="2"/>
    </font>
    <font>
      <b/>
      <sz val="10"/>
      <color theme="1"/>
      <name val="Calibri"/>
      <family val="2"/>
    </font>
    <font>
      <sz val="12"/>
      <name val="Calibri"/>
      <family val="2"/>
    </font>
    <font>
      <sz val="12"/>
      <color rgb="FFFF0000"/>
      <name val="Calibri"/>
      <family val="2"/>
    </font>
    <font>
      <sz val="12"/>
      <name val="Calibri"/>
      <family val="2"/>
      <scheme val="minor"/>
    </font>
    <font>
      <sz val="11"/>
      <color theme="0"/>
      <name val="Calibri"/>
      <family val="2"/>
    </font>
    <font>
      <b/>
      <sz val="12"/>
      <color rgb="FF0C0C0C"/>
      <name val="Calibri"/>
      <family val="2"/>
    </font>
    <font>
      <b/>
      <sz val="12"/>
      <color theme="9"/>
      <name val="Calibri"/>
      <family val="2"/>
    </font>
    <font>
      <b/>
      <sz val="12"/>
      <color rgb="FFFF0000"/>
      <name val="Calibri"/>
      <family val="2"/>
    </font>
    <font>
      <sz val="12"/>
      <color rgb="FF938953"/>
      <name val="Calibri"/>
      <family val="2"/>
    </font>
    <font>
      <sz val="1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EDC00"/>
        <bgColor indexed="64"/>
      </patternFill>
    </fill>
    <fill>
      <patternFill patternType="solid">
        <fgColor theme="0"/>
        <bgColor theme="0"/>
      </patternFill>
    </fill>
    <fill>
      <patternFill patternType="solid">
        <fgColor rgb="FFFEDC00"/>
        <bgColor rgb="FFFEDC00"/>
      </patternFill>
    </fill>
    <fill>
      <patternFill patternType="solid">
        <fgColor rgb="FFF2F2F2"/>
        <bgColor rgb="FFF2F2F2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</fills>
  <borders count="27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</borders>
  <cellStyleXfs count="32">
    <xf numFmtId="0" fontId="0" fillId="0" borderId="0"/>
    <xf numFmtId="0" fontId="9" fillId="0" borderId="0">
      <alignment vertical="center"/>
    </xf>
    <xf numFmtId="0" fontId="7" fillId="0" borderId="0"/>
    <xf numFmtId="0" fontId="9" fillId="0" borderId="0">
      <alignment vertical="center"/>
    </xf>
    <xf numFmtId="0" fontId="9" fillId="0" borderId="0">
      <alignment vertical="center"/>
    </xf>
    <xf numFmtId="0" fontId="7" fillId="0" borderId="0"/>
    <xf numFmtId="0" fontId="7" fillId="0" borderId="0"/>
    <xf numFmtId="0" fontId="9" fillId="0" borderId="0">
      <alignment vertical="center"/>
    </xf>
    <xf numFmtId="0" fontId="8" fillId="0" borderId="0">
      <alignment vertical="center"/>
    </xf>
    <xf numFmtId="0" fontId="10" fillId="0" borderId="0">
      <alignment vertical="center"/>
    </xf>
    <xf numFmtId="0" fontId="9" fillId="0" borderId="0">
      <alignment vertical="center"/>
    </xf>
    <xf numFmtId="0" fontId="9" fillId="0" borderId="0">
      <alignment vertical="center"/>
    </xf>
    <xf numFmtId="0" fontId="7" fillId="0" borderId="0"/>
    <xf numFmtId="0" fontId="9" fillId="0" borderId="0">
      <alignment vertical="center"/>
    </xf>
    <xf numFmtId="0" fontId="9" fillId="0" borderId="0">
      <alignment vertical="center"/>
    </xf>
    <xf numFmtId="0" fontId="9" fillId="0" borderId="0">
      <alignment vertical="center"/>
    </xf>
    <xf numFmtId="0" fontId="7" fillId="0" borderId="0"/>
    <xf numFmtId="0" fontId="7" fillId="0" borderId="0"/>
    <xf numFmtId="0" fontId="7" fillId="0" borderId="0"/>
    <xf numFmtId="0" fontId="7" fillId="0" borderId="0"/>
    <xf numFmtId="0" fontId="9" fillId="0" borderId="0">
      <alignment vertical="center"/>
    </xf>
    <xf numFmtId="0" fontId="11" fillId="4" borderId="1">
      <alignment vertical="top"/>
      <protection locked="0"/>
    </xf>
    <xf numFmtId="0" fontId="5" fillId="0" borderId="0">
      <alignment vertical="center"/>
    </xf>
    <xf numFmtId="43" fontId="5" fillId="0" borderId="0" applyFont="0" applyFill="0" applyBorder="0" applyAlignment="0" applyProtection="0"/>
    <xf numFmtId="43" fontId="20" fillId="0" borderId="0" applyFont="0" applyFill="0" applyBorder="0" applyAlignment="0" applyProtection="0"/>
    <xf numFmtId="43" fontId="4" fillId="0" borderId="0" applyFont="0" applyFill="0" applyBorder="0" applyAlignment="0" applyProtection="0"/>
    <xf numFmtId="44" fontId="21" fillId="0" borderId="0" applyFont="0" applyFill="0" applyBorder="0" applyAlignment="0" applyProtection="0"/>
    <xf numFmtId="43" fontId="3" fillId="0" borderId="0" applyFont="0" applyFill="0" applyBorder="0" applyAlignment="0" applyProtection="0"/>
    <xf numFmtId="0" fontId="2" fillId="0" borderId="0"/>
    <xf numFmtId="43" fontId="2" fillId="0" borderId="0" applyFont="0" applyFill="0" applyBorder="0" applyAlignment="0" applyProtection="0"/>
    <xf numFmtId="0" fontId="1" fillId="0" borderId="0"/>
    <xf numFmtId="43" fontId="1" fillId="0" borderId="0" applyFont="0" applyFill="0" applyBorder="0" applyAlignment="0" applyProtection="0"/>
  </cellStyleXfs>
  <cellXfs count="292">
    <xf numFmtId="0" fontId="0" fillId="0" borderId="0" xfId="0"/>
    <xf numFmtId="0" fontId="0" fillId="0" borderId="0" xfId="0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165" fontId="16" fillId="0" borderId="2" xfId="0" applyNumberFormat="1" applyFont="1" applyBorder="1" applyAlignment="1">
      <alignment horizontal="center" vertical="center"/>
    </xf>
    <xf numFmtId="165" fontId="16" fillId="0" borderId="2" xfId="0" applyNumberFormat="1" applyFont="1" applyBorder="1" applyAlignment="1">
      <alignment horizontal="center" vertical="center" wrapText="1"/>
    </xf>
    <xf numFmtId="0" fontId="14" fillId="0" borderId="0" xfId="0" applyFont="1"/>
    <xf numFmtId="0" fontId="15" fillId="2" borderId="0" xfId="0" applyFont="1" applyFill="1" applyAlignment="1">
      <alignment horizontal="center" vertical="center" wrapText="1"/>
    </xf>
    <xf numFmtId="0" fontId="16" fillId="2" borderId="0" xfId="0" applyFont="1" applyFill="1" applyAlignment="1">
      <alignment horizontal="center" vertical="center"/>
    </xf>
    <xf numFmtId="0" fontId="17" fillId="2" borderId="0" xfId="0" applyFont="1" applyFill="1" applyAlignment="1">
      <alignment horizontal="center" vertical="center"/>
    </xf>
    <xf numFmtId="165" fontId="16" fillId="0" borderId="0" xfId="0" applyNumberFormat="1" applyFont="1" applyAlignment="1">
      <alignment horizontal="center" vertical="center"/>
    </xf>
    <xf numFmtId="164" fontId="15" fillId="2" borderId="0" xfId="0" applyNumberFormat="1" applyFont="1" applyFill="1" applyAlignment="1">
      <alignment horizontal="center" vertical="center"/>
    </xf>
    <xf numFmtId="0" fontId="16" fillId="0" borderId="2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center" vertical="center"/>
    </xf>
    <xf numFmtId="0" fontId="18" fillId="3" borderId="2" xfId="0" applyFont="1" applyFill="1" applyBorder="1" applyAlignment="1">
      <alignment horizontal="center" vertical="center"/>
    </xf>
    <xf numFmtId="164" fontId="18" fillId="3" borderId="2" xfId="0" applyNumberFormat="1" applyFont="1" applyFill="1" applyBorder="1" applyAlignment="1">
      <alignment horizontal="center" vertical="center"/>
    </xf>
    <xf numFmtId="164" fontId="16" fillId="2" borderId="0" xfId="0" applyNumberFormat="1" applyFont="1" applyFill="1" applyAlignment="1">
      <alignment horizontal="center" vertical="center"/>
    </xf>
    <xf numFmtId="0" fontId="0" fillId="0" borderId="5" xfId="0" applyBorder="1"/>
    <xf numFmtId="0" fontId="0" fillId="0" borderId="6" xfId="0" applyBorder="1"/>
    <xf numFmtId="0" fontId="14" fillId="0" borderId="0" xfId="0" applyFont="1" applyAlignment="1">
      <alignment horizontal="center" wrapText="1"/>
    </xf>
    <xf numFmtId="0" fontId="16" fillId="2" borderId="0" xfId="0" applyFont="1" applyFill="1" applyAlignment="1">
      <alignment horizontal="center" vertical="center" wrapText="1"/>
    </xf>
    <xf numFmtId="0" fontId="16" fillId="0" borderId="0" xfId="0" applyFont="1" applyAlignment="1">
      <alignment horizontal="center" vertical="center"/>
    </xf>
    <xf numFmtId="0" fontId="19" fillId="2" borderId="0" xfId="0" applyFont="1" applyFill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19" fillId="0" borderId="2" xfId="0" applyFont="1" applyBorder="1" applyAlignment="1">
      <alignment horizontal="center" vertical="center"/>
    </xf>
    <xf numFmtId="164" fontId="14" fillId="0" borderId="2" xfId="0" applyNumberFormat="1" applyFont="1" applyBorder="1" applyAlignment="1">
      <alignment horizontal="center" vertical="center"/>
    </xf>
    <xf numFmtId="0" fontId="0" fillId="0" borderId="0" xfId="0" applyAlignment="1">
      <alignment horizontal="right"/>
    </xf>
    <xf numFmtId="0" fontId="16" fillId="2" borderId="2" xfId="0" applyFont="1" applyFill="1" applyBorder="1" applyAlignment="1">
      <alignment horizontal="center" vertical="center" wrapText="1"/>
    </xf>
    <xf numFmtId="0" fontId="14" fillId="0" borderId="2" xfId="0" applyFont="1" applyBorder="1" applyAlignment="1">
      <alignment wrapText="1"/>
    </xf>
    <xf numFmtId="0" fontId="0" fillId="0" borderId="2" xfId="0" applyBorder="1"/>
    <xf numFmtId="0" fontId="14" fillId="0" borderId="2" xfId="0" applyFont="1" applyBorder="1" applyAlignment="1">
      <alignment horizontal="center" vertical="center" wrapText="1"/>
    </xf>
    <xf numFmtId="0" fontId="0" fillId="0" borderId="11" xfId="0" applyBorder="1"/>
    <xf numFmtId="0" fontId="0" fillId="0" borderId="12" xfId="0" applyBorder="1"/>
    <xf numFmtId="0" fontId="4" fillId="0" borderId="12" xfId="0" applyFont="1" applyBorder="1" applyAlignment="1">
      <alignment horizontal="left" vertical="center"/>
    </xf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4" fillId="0" borderId="15" xfId="0" applyFont="1" applyBorder="1" applyAlignment="1">
      <alignment horizontal="left" vertical="center"/>
    </xf>
    <xf numFmtId="0" fontId="0" fillId="0" borderId="16" xfId="0" applyBorder="1"/>
    <xf numFmtId="0" fontId="14" fillId="0" borderId="2" xfId="0" applyFont="1" applyBorder="1" applyAlignment="1">
      <alignment horizontal="center" wrapText="1"/>
    </xf>
    <xf numFmtId="0" fontId="14" fillId="0" borderId="2" xfId="0" applyFont="1" applyBorder="1"/>
    <xf numFmtId="0" fontId="23" fillId="0" borderId="2" xfId="0" applyFont="1" applyBorder="1" applyAlignment="1">
      <alignment wrapText="1"/>
    </xf>
    <xf numFmtId="0" fontId="27" fillId="0" borderId="2" xfId="0" applyFont="1" applyBorder="1"/>
    <xf numFmtId="0" fontId="23" fillId="0" borderId="18" xfId="0" applyFont="1" applyBorder="1" applyAlignment="1">
      <alignment horizontal="center" vertical="center" wrapText="1"/>
    </xf>
    <xf numFmtId="0" fontId="24" fillId="0" borderId="18" xfId="0" applyFont="1" applyBorder="1" applyAlignment="1">
      <alignment horizontal="center" vertical="center" wrapText="1"/>
    </xf>
    <xf numFmtId="0" fontId="25" fillId="0" borderId="18" xfId="0" applyFont="1" applyBorder="1" applyAlignment="1">
      <alignment horizontal="center" vertical="center"/>
    </xf>
    <xf numFmtId="165" fontId="24" fillId="0" borderId="18" xfId="0" applyNumberFormat="1" applyFont="1" applyBorder="1" applyAlignment="1">
      <alignment horizontal="center" vertical="center"/>
    </xf>
    <xf numFmtId="165" fontId="24" fillId="0" borderId="18" xfId="0" applyNumberFormat="1" applyFont="1" applyBorder="1" applyAlignment="1">
      <alignment horizontal="center" vertical="center" wrapText="1"/>
    </xf>
    <xf numFmtId="164" fontId="23" fillId="0" borderId="18" xfId="0" applyNumberFormat="1" applyFont="1" applyBorder="1" applyAlignment="1">
      <alignment horizontal="center" vertical="center"/>
    </xf>
    <xf numFmtId="0" fontId="24" fillId="0" borderId="18" xfId="0" applyFont="1" applyBorder="1" applyAlignment="1">
      <alignment horizontal="center" vertical="center"/>
    </xf>
    <xf numFmtId="0" fontId="23" fillId="0" borderId="18" xfId="0" applyFont="1" applyBorder="1" applyAlignment="1">
      <alignment horizontal="center" vertical="center"/>
    </xf>
    <xf numFmtId="0" fontId="23" fillId="0" borderId="18" xfId="0" applyFont="1" applyBorder="1" applyAlignment="1">
      <alignment wrapText="1"/>
    </xf>
    <xf numFmtId="0" fontId="29" fillId="9" borderId="18" xfId="0" applyFont="1" applyFill="1" applyBorder="1" applyAlignment="1">
      <alignment horizontal="center" vertical="center"/>
    </xf>
    <xf numFmtId="164" fontId="29" fillId="9" borderId="18" xfId="0" applyNumberFormat="1" applyFont="1" applyFill="1" applyBorder="1" applyAlignment="1">
      <alignment horizontal="center" vertical="center"/>
    </xf>
    <xf numFmtId="0" fontId="23" fillId="0" borderId="2" xfId="0" applyFont="1" applyBorder="1" applyAlignment="1">
      <alignment horizontal="center" vertical="center" wrapText="1"/>
    </xf>
    <xf numFmtId="0" fontId="16" fillId="2" borderId="2" xfId="0" applyFont="1" applyFill="1" applyBorder="1" applyAlignment="1">
      <alignment horizontal="center" vertical="center"/>
    </xf>
    <xf numFmtId="0" fontId="19" fillId="2" borderId="2" xfId="0" applyFont="1" applyFill="1" applyBorder="1" applyAlignment="1">
      <alignment horizontal="center" vertical="center"/>
    </xf>
    <xf numFmtId="165" fontId="16" fillId="2" borderId="2" xfId="0" applyNumberFormat="1" applyFont="1" applyFill="1" applyBorder="1" applyAlignment="1">
      <alignment horizontal="center" vertical="center"/>
    </xf>
    <xf numFmtId="165" fontId="16" fillId="2" borderId="2" xfId="0" applyNumberFormat="1" applyFont="1" applyFill="1" applyBorder="1" applyAlignment="1">
      <alignment horizontal="center" vertical="center" wrapText="1"/>
    </xf>
    <xf numFmtId="164" fontId="14" fillId="2" borderId="2" xfId="0" applyNumberFormat="1" applyFont="1" applyFill="1" applyBorder="1" applyAlignment="1">
      <alignment horizontal="center" vertical="center"/>
    </xf>
    <xf numFmtId="0" fontId="23" fillId="2" borderId="18" xfId="0" applyFont="1" applyFill="1" applyBorder="1" applyAlignment="1">
      <alignment horizontal="center" vertical="center"/>
    </xf>
    <xf numFmtId="0" fontId="25" fillId="2" borderId="18" xfId="0" applyFont="1" applyFill="1" applyBorder="1" applyAlignment="1">
      <alignment horizontal="center" vertical="center"/>
    </xf>
    <xf numFmtId="165" fontId="24" fillId="2" borderId="18" xfId="0" applyNumberFormat="1" applyFont="1" applyFill="1" applyBorder="1" applyAlignment="1">
      <alignment horizontal="center" vertical="center"/>
    </xf>
    <xf numFmtId="165" fontId="24" fillId="2" borderId="18" xfId="0" applyNumberFormat="1" applyFont="1" applyFill="1" applyBorder="1" applyAlignment="1">
      <alignment horizontal="center" vertical="center" wrapText="1"/>
    </xf>
    <xf numFmtId="164" fontId="23" fillId="2" borderId="18" xfId="0" applyNumberFormat="1" applyFont="1" applyFill="1" applyBorder="1" applyAlignment="1">
      <alignment horizontal="center" vertical="center"/>
    </xf>
    <xf numFmtId="0" fontId="24" fillId="2" borderId="18" xfId="0" applyFont="1" applyFill="1" applyBorder="1" applyAlignment="1">
      <alignment horizontal="center" vertical="center" wrapText="1"/>
    </xf>
    <xf numFmtId="0" fontId="23" fillId="0" borderId="0" xfId="0" applyFont="1" applyAlignment="1">
      <alignment wrapText="1"/>
    </xf>
    <xf numFmtId="0" fontId="23" fillId="0" borderId="0" xfId="0" applyFont="1" applyAlignment="1">
      <alignment horizontal="center" vertical="center" wrapText="1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/>
    </xf>
    <xf numFmtId="165" fontId="24" fillId="0" borderId="0" xfId="0" applyNumberFormat="1" applyFont="1" applyAlignment="1">
      <alignment horizontal="center" vertical="center"/>
    </xf>
    <xf numFmtId="165" fontId="24" fillId="0" borderId="0" xfId="0" applyNumberFormat="1" applyFont="1" applyAlignment="1">
      <alignment horizontal="center" vertical="center" wrapText="1"/>
    </xf>
    <xf numFmtId="164" fontId="23" fillId="0" borderId="0" xfId="0" applyNumberFormat="1" applyFont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30" fillId="0" borderId="18" xfId="0" applyFont="1" applyBorder="1" applyAlignment="1">
      <alignment horizontal="center" vertical="center"/>
    </xf>
    <xf numFmtId="0" fontId="23" fillId="0" borderId="24" xfId="0" applyFont="1" applyBorder="1" applyAlignment="1">
      <alignment wrapText="1"/>
    </xf>
    <xf numFmtId="0" fontId="23" fillId="0" borderId="25" xfId="0" applyFont="1" applyBorder="1" applyAlignment="1">
      <alignment horizontal="center" vertical="center" wrapText="1"/>
    </xf>
    <xf numFmtId="0" fontId="24" fillId="0" borderId="25" xfId="0" applyFont="1" applyBorder="1" applyAlignment="1">
      <alignment horizontal="center" vertical="center" wrapText="1"/>
    </xf>
    <xf numFmtId="0" fontId="24" fillId="0" borderId="25" xfId="0" applyFont="1" applyBorder="1" applyAlignment="1">
      <alignment horizontal="center" vertical="center"/>
    </xf>
    <xf numFmtId="0" fontId="25" fillId="0" borderId="25" xfId="0" applyFont="1" applyBorder="1" applyAlignment="1">
      <alignment horizontal="center" vertical="center"/>
    </xf>
    <xf numFmtId="165" fontId="24" fillId="0" borderId="25" xfId="0" applyNumberFormat="1" applyFont="1" applyBorder="1" applyAlignment="1">
      <alignment horizontal="center" vertical="center"/>
    </xf>
    <xf numFmtId="165" fontId="24" fillId="0" borderId="25" xfId="0" applyNumberFormat="1" applyFont="1" applyBorder="1" applyAlignment="1">
      <alignment horizontal="center" vertical="center" wrapText="1"/>
    </xf>
    <xf numFmtId="0" fontId="14" fillId="0" borderId="0" xfId="0" applyFont="1" applyAlignment="1">
      <alignment wrapText="1"/>
    </xf>
    <xf numFmtId="0" fontId="14" fillId="0" borderId="0" xfId="0" applyFont="1" applyAlignment="1">
      <alignment horizontal="center" vertical="center" wrapText="1"/>
    </xf>
    <xf numFmtId="0" fontId="16" fillId="0" borderId="0" xfId="0" applyFont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165" fontId="16" fillId="0" borderId="0" xfId="0" applyNumberFormat="1" applyFont="1" applyAlignment="1">
      <alignment horizontal="center" vertical="center" wrapText="1"/>
    </xf>
    <xf numFmtId="164" fontId="16" fillId="0" borderId="0" xfId="0" applyNumberFormat="1" applyFont="1" applyAlignment="1">
      <alignment horizontal="center" vertical="center"/>
    </xf>
    <xf numFmtId="0" fontId="14" fillId="0" borderId="0" xfId="24" applyNumberFormat="1" applyFont="1" applyFill="1" applyBorder="1" applyAlignment="1">
      <alignment horizontal="center" vertical="center"/>
    </xf>
    <xf numFmtId="0" fontId="14" fillId="2" borderId="2" xfId="0" applyFont="1" applyFill="1" applyBorder="1" applyAlignment="1">
      <alignment horizontal="center" vertical="center" wrapText="1"/>
    </xf>
    <xf numFmtId="164" fontId="14" fillId="0" borderId="3" xfId="0" applyNumberFormat="1" applyFont="1" applyBorder="1" applyAlignment="1">
      <alignment horizontal="center" vertical="center"/>
    </xf>
    <xf numFmtId="0" fontId="23" fillId="2" borderId="0" xfId="0" applyFont="1" applyFill="1" applyAlignment="1">
      <alignment horizontal="center" vertical="center"/>
    </xf>
    <xf numFmtId="0" fontId="22" fillId="2" borderId="0" xfId="0" applyFont="1" applyFill="1" applyAlignment="1">
      <alignment horizontal="center" vertical="center"/>
    </xf>
    <xf numFmtId="165" fontId="16" fillId="2" borderId="0" xfId="0" applyNumberFormat="1" applyFont="1" applyFill="1" applyAlignment="1">
      <alignment horizontal="center" vertical="center"/>
    </xf>
    <xf numFmtId="165" fontId="16" fillId="2" borderId="0" xfId="0" applyNumberFormat="1" applyFont="1" applyFill="1" applyAlignment="1">
      <alignment horizontal="center" vertical="center" wrapText="1"/>
    </xf>
    <xf numFmtId="164" fontId="14" fillId="2" borderId="0" xfId="0" applyNumberFormat="1" applyFont="1" applyFill="1" applyAlignment="1">
      <alignment horizontal="center" vertical="center"/>
    </xf>
    <xf numFmtId="0" fontId="23" fillId="2" borderId="23" xfId="0" applyFont="1" applyFill="1" applyBorder="1" applyAlignment="1">
      <alignment horizontal="center" vertical="center"/>
    </xf>
    <xf numFmtId="0" fontId="14" fillId="2" borderId="2" xfId="24" applyNumberFormat="1" applyFont="1" applyFill="1" applyBorder="1" applyAlignment="1">
      <alignment horizontal="center" vertical="center"/>
    </xf>
    <xf numFmtId="164" fontId="16" fillId="2" borderId="2" xfId="0" applyNumberFormat="1" applyFont="1" applyFill="1" applyBorder="1" applyAlignment="1">
      <alignment horizontal="center" vertical="center"/>
    </xf>
    <xf numFmtId="164" fontId="16" fillId="0" borderId="2" xfId="0" applyNumberFormat="1" applyFont="1" applyBorder="1" applyAlignment="1">
      <alignment horizontal="center" vertical="center"/>
    </xf>
    <xf numFmtId="0" fontId="23" fillId="0" borderId="23" xfId="0" applyFont="1" applyBorder="1" applyAlignment="1">
      <alignment wrapText="1"/>
    </xf>
    <xf numFmtId="165" fontId="24" fillId="0" borderId="2" xfId="0" applyNumberFormat="1" applyFont="1" applyBorder="1" applyAlignment="1">
      <alignment horizontal="center" vertical="center" wrapText="1"/>
    </xf>
    <xf numFmtId="0" fontId="23" fillId="0" borderId="0" xfId="0" applyFont="1"/>
    <xf numFmtId="0" fontId="34" fillId="0" borderId="0" xfId="0" applyFont="1" applyAlignment="1">
      <alignment horizontal="center" vertical="center" wrapText="1"/>
    </xf>
    <xf numFmtId="0" fontId="35" fillId="0" borderId="0" xfId="0" applyFont="1" applyAlignment="1">
      <alignment horizontal="center" vertical="center"/>
    </xf>
    <xf numFmtId="164" fontId="34" fillId="0" borderId="0" xfId="0" applyNumberFormat="1" applyFont="1" applyAlignment="1">
      <alignment horizontal="center" vertical="center"/>
    </xf>
    <xf numFmtId="164" fontId="34" fillId="7" borderId="0" xfId="0" applyNumberFormat="1" applyFont="1" applyFill="1" applyAlignment="1">
      <alignment horizontal="center" vertical="center"/>
    </xf>
    <xf numFmtId="0" fontId="31" fillId="0" borderId="2" xfId="0" applyFont="1" applyBorder="1" applyAlignment="1">
      <alignment horizontal="center" vertical="center"/>
    </xf>
    <xf numFmtId="0" fontId="32" fillId="0" borderId="2" xfId="0" applyFont="1" applyBorder="1" applyAlignment="1">
      <alignment horizontal="center" vertical="center"/>
    </xf>
    <xf numFmtId="164" fontId="16" fillId="0" borderId="2" xfId="0" applyNumberFormat="1" applyFont="1" applyBorder="1" applyAlignment="1">
      <alignment horizontal="center" vertical="center" wrapText="1"/>
    </xf>
    <xf numFmtId="0" fontId="23" fillId="0" borderId="23" xfId="0" applyFont="1" applyBorder="1" applyAlignment="1">
      <alignment horizontal="center" vertical="center"/>
    </xf>
    <xf numFmtId="164" fontId="23" fillId="0" borderId="19" xfId="0" applyNumberFormat="1" applyFont="1" applyBorder="1" applyAlignment="1">
      <alignment horizontal="center" vertical="center"/>
    </xf>
    <xf numFmtId="0" fontId="23" fillId="0" borderId="17" xfId="0" applyFont="1" applyBorder="1" applyAlignment="1">
      <alignment horizontal="center" vertical="center"/>
    </xf>
    <xf numFmtId="0" fontId="23" fillId="2" borderId="2" xfId="0" applyFont="1" applyFill="1" applyBorder="1" applyAlignment="1">
      <alignment horizontal="center" vertical="center"/>
    </xf>
    <xf numFmtId="0" fontId="24" fillId="2" borderId="17" xfId="0" applyFont="1" applyFill="1" applyBorder="1" applyAlignment="1">
      <alignment horizontal="center" vertical="center" wrapText="1"/>
    </xf>
    <xf numFmtId="0" fontId="24" fillId="2" borderId="18" xfId="0" applyFont="1" applyFill="1" applyBorder="1" applyAlignment="1">
      <alignment horizontal="center" vertical="center"/>
    </xf>
    <xf numFmtId="165" fontId="24" fillId="0" borderId="17" xfId="0" applyNumberFormat="1" applyFont="1" applyBorder="1" applyAlignment="1">
      <alignment horizontal="center" vertical="center"/>
    </xf>
    <xf numFmtId="2" fontId="18" fillId="3" borderId="2" xfId="0" applyNumberFormat="1" applyFont="1" applyFill="1" applyBorder="1" applyAlignment="1">
      <alignment horizontal="center" vertical="center"/>
    </xf>
    <xf numFmtId="2" fontId="24" fillId="2" borderId="18" xfId="0" applyNumberFormat="1" applyFont="1" applyFill="1" applyBorder="1" applyAlignment="1">
      <alignment horizontal="center" vertical="center" wrapText="1"/>
    </xf>
    <xf numFmtId="2" fontId="24" fillId="0" borderId="18" xfId="0" applyNumberFormat="1" applyFont="1" applyBorder="1" applyAlignment="1">
      <alignment horizontal="center" vertical="center" wrapText="1"/>
    </xf>
    <xf numFmtId="2" fontId="16" fillId="2" borderId="2" xfId="0" applyNumberFormat="1" applyFont="1" applyFill="1" applyBorder="1" applyAlignment="1">
      <alignment horizontal="center" vertical="center" wrapText="1"/>
    </xf>
    <xf numFmtId="2" fontId="16" fillId="0" borderId="2" xfId="0" applyNumberFormat="1" applyFont="1" applyBorder="1" applyAlignment="1">
      <alignment horizontal="center" vertical="center" wrapText="1"/>
    </xf>
    <xf numFmtId="2" fontId="16" fillId="0" borderId="0" xfId="0" applyNumberFormat="1" applyFont="1" applyAlignment="1">
      <alignment horizontal="center" vertical="center" wrapText="1"/>
    </xf>
    <xf numFmtId="2" fontId="16" fillId="0" borderId="0" xfId="0" applyNumberFormat="1" applyFont="1" applyAlignment="1">
      <alignment horizontal="center" vertical="center"/>
    </xf>
    <xf numFmtId="2" fontId="24" fillId="2" borderId="2" xfId="0" applyNumberFormat="1" applyFont="1" applyFill="1" applyBorder="1" applyAlignment="1">
      <alignment horizontal="center" vertical="center" wrapText="1"/>
    </xf>
    <xf numFmtId="2" fontId="24" fillId="0" borderId="25" xfId="0" applyNumberFormat="1" applyFont="1" applyBorder="1" applyAlignment="1">
      <alignment horizontal="center" vertical="center" wrapText="1"/>
    </xf>
    <xf numFmtId="2" fontId="29" fillId="9" borderId="18" xfId="0" applyNumberFormat="1" applyFont="1" applyFill="1" applyBorder="1" applyAlignment="1">
      <alignment horizontal="center" vertical="center"/>
    </xf>
    <xf numFmtId="2" fontId="24" fillId="0" borderId="0" xfId="0" applyNumberFormat="1" applyFont="1" applyAlignment="1">
      <alignment horizontal="center" vertical="center" wrapText="1"/>
    </xf>
    <xf numFmtId="2" fontId="24" fillId="0" borderId="0" xfId="0" applyNumberFormat="1" applyFont="1" applyAlignment="1">
      <alignment horizontal="center" vertical="center"/>
    </xf>
    <xf numFmtId="2" fontId="30" fillId="0" borderId="18" xfId="0" applyNumberFormat="1" applyFont="1" applyBorder="1" applyAlignment="1">
      <alignment horizontal="center" vertical="center"/>
    </xf>
    <xf numFmtId="2" fontId="24" fillId="2" borderId="18" xfId="0" applyNumberFormat="1" applyFont="1" applyFill="1" applyBorder="1" applyAlignment="1">
      <alignment horizontal="center" vertical="center"/>
    </xf>
    <xf numFmtId="2" fontId="16" fillId="2" borderId="0" xfId="0" applyNumberFormat="1" applyFont="1" applyFill="1" applyAlignment="1">
      <alignment horizontal="center" vertical="center" wrapText="1"/>
    </xf>
    <xf numFmtId="2" fontId="16" fillId="2" borderId="2" xfId="0" applyNumberFormat="1" applyFont="1" applyFill="1" applyBorder="1" applyAlignment="1">
      <alignment horizontal="center" vertical="center"/>
    </xf>
    <xf numFmtId="2" fontId="0" fillId="0" borderId="12" xfId="0" applyNumberFormat="1" applyBorder="1"/>
    <xf numFmtId="2" fontId="0" fillId="0" borderId="0" xfId="0" applyNumberFormat="1"/>
    <xf numFmtId="2" fontId="0" fillId="0" borderId="15" xfId="0" applyNumberFormat="1" applyBorder="1"/>
    <xf numFmtId="164" fontId="16" fillId="2" borderId="2" xfId="0" applyNumberFormat="1" applyFont="1" applyFill="1" applyBorder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26" fillId="0" borderId="0" xfId="0" applyFont="1"/>
    <xf numFmtId="0" fontId="33" fillId="0" borderId="0" xfId="0" applyFont="1" applyAlignment="1">
      <alignment horizontal="center" vertical="center"/>
    </xf>
    <xf numFmtId="0" fontId="27" fillId="0" borderId="3" xfId="0" applyFont="1" applyBorder="1"/>
    <xf numFmtId="0" fontId="9" fillId="0" borderId="2" xfId="7" applyBorder="1" applyAlignment="1">
      <alignment horizontal="center" vertical="center" wrapText="1"/>
    </xf>
    <xf numFmtId="0" fontId="32" fillId="2" borderId="2" xfId="0" applyFont="1" applyFill="1" applyBorder="1" applyAlignment="1">
      <alignment horizontal="center" vertical="center"/>
    </xf>
    <xf numFmtId="0" fontId="23" fillId="2" borderId="17" xfId="0" applyFont="1" applyFill="1" applyBorder="1" applyAlignment="1">
      <alignment horizontal="center" vertical="center" wrapText="1"/>
    </xf>
    <xf numFmtId="164" fontId="24" fillId="2" borderId="18" xfId="0" applyNumberFormat="1" applyFont="1" applyFill="1" applyBorder="1" applyAlignment="1">
      <alignment horizontal="center" vertical="center"/>
    </xf>
    <xf numFmtId="0" fontId="31" fillId="0" borderId="18" xfId="0" applyFont="1" applyBorder="1" applyAlignment="1">
      <alignment horizontal="center" vertical="center" wrapText="1"/>
    </xf>
    <xf numFmtId="0" fontId="31" fillId="2" borderId="18" xfId="0" applyFont="1" applyFill="1" applyBorder="1" applyAlignment="1">
      <alignment horizontal="center" vertical="center" wrapText="1"/>
    </xf>
    <xf numFmtId="0" fontId="23" fillId="0" borderId="2" xfId="0" applyFont="1" applyBorder="1" applyAlignment="1">
      <alignment horizontal="center" vertical="center"/>
    </xf>
    <xf numFmtId="165" fontId="16" fillId="5" borderId="2" xfId="0" applyNumberFormat="1" applyFont="1" applyFill="1" applyBorder="1" applyAlignment="1">
      <alignment horizontal="center" vertical="center"/>
    </xf>
    <xf numFmtId="0" fontId="14" fillId="5" borderId="2" xfId="0" applyFont="1" applyFill="1" applyBorder="1" applyAlignment="1">
      <alignment horizontal="center" vertical="center" wrapText="1"/>
    </xf>
    <xf numFmtId="0" fontId="16" fillId="5" borderId="2" xfId="0" applyFont="1" applyFill="1" applyBorder="1" applyAlignment="1">
      <alignment horizontal="center" vertical="center" wrapText="1"/>
    </xf>
    <xf numFmtId="164" fontId="16" fillId="5" borderId="2" xfId="0" applyNumberFormat="1" applyFont="1" applyFill="1" applyBorder="1" applyAlignment="1">
      <alignment horizontal="center" vertical="center"/>
    </xf>
    <xf numFmtId="2" fontId="16" fillId="5" borderId="2" xfId="0" applyNumberFormat="1" applyFont="1" applyFill="1" applyBorder="1" applyAlignment="1">
      <alignment horizontal="center" vertical="center"/>
    </xf>
    <xf numFmtId="0" fontId="14" fillId="5" borderId="2" xfId="24" applyNumberFormat="1" applyFont="1" applyFill="1" applyBorder="1" applyAlignment="1">
      <alignment horizontal="center" vertical="center"/>
    </xf>
    <xf numFmtId="0" fontId="14" fillId="0" borderId="3" xfId="0" applyFont="1" applyBorder="1" applyAlignment="1">
      <alignment horizontal="center" wrapText="1"/>
    </xf>
    <xf numFmtId="0" fontId="24" fillId="0" borderId="17" xfId="0" applyFont="1" applyBorder="1" applyAlignment="1">
      <alignment horizontal="center" vertical="center" wrapText="1"/>
    </xf>
    <xf numFmtId="0" fontId="36" fillId="0" borderId="18" xfId="0" applyFont="1" applyBorder="1" applyAlignment="1">
      <alignment horizontal="center" vertical="center"/>
    </xf>
    <xf numFmtId="0" fontId="36" fillId="2" borderId="18" xfId="0" applyFont="1" applyFill="1" applyBorder="1" applyAlignment="1">
      <alignment horizontal="center" vertical="center" wrapText="1"/>
    </xf>
    <xf numFmtId="0" fontId="14" fillId="0" borderId="2" xfId="24" applyNumberFormat="1" applyFont="1" applyFill="1" applyBorder="1" applyAlignment="1">
      <alignment horizontal="center" vertical="center"/>
    </xf>
    <xf numFmtId="0" fontId="23" fillId="2" borderId="23" xfId="0" applyFont="1" applyFill="1" applyBorder="1" applyAlignment="1">
      <alignment horizontal="center" vertical="center" wrapText="1"/>
    </xf>
    <xf numFmtId="0" fontId="24" fillId="2" borderId="23" xfId="0" applyFont="1" applyFill="1" applyBorder="1" applyAlignment="1">
      <alignment horizontal="center" vertical="center" wrapText="1"/>
    </xf>
    <xf numFmtId="0" fontId="24" fillId="2" borderId="23" xfId="0" applyFont="1" applyFill="1" applyBorder="1" applyAlignment="1">
      <alignment horizontal="center" vertical="center"/>
    </xf>
    <xf numFmtId="0" fontId="37" fillId="2" borderId="23" xfId="0" applyFont="1" applyFill="1" applyBorder="1" applyAlignment="1">
      <alignment horizontal="center" vertical="center"/>
    </xf>
    <xf numFmtId="0" fontId="25" fillId="2" borderId="23" xfId="0" applyFont="1" applyFill="1" applyBorder="1" applyAlignment="1">
      <alignment horizontal="center" vertical="center"/>
    </xf>
    <xf numFmtId="165" fontId="24" fillId="2" borderId="23" xfId="0" applyNumberFormat="1" applyFont="1" applyFill="1" applyBorder="1" applyAlignment="1">
      <alignment horizontal="center" vertical="center"/>
    </xf>
    <xf numFmtId="165" fontId="24" fillId="2" borderId="23" xfId="0" applyNumberFormat="1" applyFont="1" applyFill="1" applyBorder="1" applyAlignment="1">
      <alignment horizontal="center" vertical="center" wrapText="1"/>
    </xf>
    <xf numFmtId="164" fontId="14" fillId="2" borderId="3" xfId="0" applyNumberFormat="1" applyFont="1" applyFill="1" applyBorder="1" applyAlignment="1">
      <alignment horizontal="center" vertical="center"/>
    </xf>
    <xf numFmtId="0" fontId="23" fillId="2" borderId="18" xfId="0" applyFont="1" applyFill="1" applyBorder="1" applyAlignment="1">
      <alignment horizontal="center" vertical="center" wrapText="1"/>
    </xf>
    <xf numFmtId="0" fontId="30" fillId="2" borderId="18" xfId="0" applyFont="1" applyFill="1" applyBorder="1" applyAlignment="1">
      <alignment horizontal="center" vertical="center"/>
    </xf>
    <xf numFmtId="2" fontId="30" fillId="2" borderId="18" xfId="0" applyNumberFormat="1" applyFont="1" applyFill="1" applyBorder="1" applyAlignment="1">
      <alignment horizontal="center" vertical="center"/>
    </xf>
    <xf numFmtId="165" fontId="24" fillId="2" borderId="17" xfId="0" applyNumberFormat="1" applyFont="1" applyFill="1" applyBorder="1" applyAlignment="1">
      <alignment horizontal="center" vertical="center"/>
    </xf>
    <xf numFmtId="0" fontId="9" fillId="2" borderId="2" xfId="7" applyFill="1" applyBorder="1" applyAlignment="1">
      <alignment horizontal="center" vertical="center" wrapText="1"/>
    </xf>
    <xf numFmtId="0" fontId="31" fillId="2" borderId="2" xfId="0" applyFont="1" applyFill="1" applyBorder="1" applyAlignment="1">
      <alignment horizontal="center" vertical="center"/>
    </xf>
    <xf numFmtId="0" fontId="36" fillId="2" borderId="18" xfId="0" applyFont="1" applyFill="1" applyBorder="1" applyAlignment="1">
      <alignment horizontal="center" vertical="center"/>
    </xf>
    <xf numFmtId="0" fontId="36" fillId="0" borderId="18" xfId="0" applyFont="1" applyBorder="1" applyAlignment="1">
      <alignment horizontal="center" vertical="center" wrapText="1"/>
    </xf>
    <xf numFmtId="0" fontId="19" fillId="5" borderId="2" xfId="0" applyFont="1" applyFill="1" applyBorder="1" applyAlignment="1">
      <alignment horizontal="center" vertical="center"/>
    </xf>
    <xf numFmtId="165" fontId="16" fillId="5" borderId="2" xfId="0" applyNumberFormat="1" applyFont="1" applyFill="1" applyBorder="1" applyAlignment="1">
      <alignment horizontal="center" vertical="center" wrapText="1"/>
    </xf>
    <xf numFmtId="2" fontId="16" fillId="5" borderId="2" xfId="0" applyNumberFormat="1" applyFont="1" applyFill="1" applyBorder="1" applyAlignment="1">
      <alignment horizontal="center" vertical="center" wrapText="1"/>
    </xf>
    <xf numFmtId="0" fontId="23" fillId="5" borderId="18" xfId="0" applyFont="1" applyFill="1" applyBorder="1" applyAlignment="1">
      <alignment horizontal="center" vertical="center"/>
    </xf>
    <xf numFmtId="164" fontId="16" fillId="5" borderId="2" xfId="0" applyNumberFormat="1" applyFont="1" applyFill="1" applyBorder="1" applyAlignment="1">
      <alignment horizontal="center" vertical="center" wrapText="1"/>
    </xf>
    <xf numFmtId="0" fontId="24" fillId="5" borderId="18" xfId="0" applyFont="1" applyFill="1" applyBorder="1" applyAlignment="1">
      <alignment horizontal="center" vertical="center"/>
    </xf>
    <xf numFmtId="2" fontId="24" fillId="5" borderId="18" xfId="0" applyNumberFormat="1" applyFont="1" applyFill="1" applyBorder="1" applyAlignment="1">
      <alignment horizontal="center" vertical="center" wrapText="1"/>
    </xf>
    <xf numFmtId="164" fontId="14" fillId="5" borderId="2" xfId="0" applyNumberFormat="1" applyFont="1" applyFill="1" applyBorder="1" applyAlignment="1">
      <alignment horizontal="center" vertical="center"/>
    </xf>
    <xf numFmtId="0" fontId="25" fillId="5" borderId="18" xfId="0" applyFont="1" applyFill="1" applyBorder="1" applyAlignment="1">
      <alignment horizontal="center" vertical="center"/>
    </xf>
    <xf numFmtId="165" fontId="24" fillId="5" borderId="18" xfId="0" applyNumberFormat="1" applyFont="1" applyFill="1" applyBorder="1" applyAlignment="1">
      <alignment horizontal="center" vertical="center"/>
    </xf>
    <xf numFmtId="165" fontId="24" fillId="5" borderId="18" xfId="0" applyNumberFormat="1" applyFont="1" applyFill="1" applyBorder="1" applyAlignment="1">
      <alignment horizontal="center" vertical="center" wrapText="1"/>
    </xf>
    <xf numFmtId="164" fontId="23" fillId="5" borderId="18" xfId="0" applyNumberFormat="1" applyFont="1" applyFill="1" applyBorder="1" applyAlignment="1">
      <alignment horizontal="center" vertical="center"/>
    </xf>
    <xf numFmtId="0" fontId="14" fillId="0" borderId="3" xfId="0" applyFont="1" applyBorder="1" applyAlignment="1">
      <alignment horizontal="center"/>
    </xf>
    <xf numFmtId="0" fontId="24" fillId="5" borderId="18" xfId="0" applyFont="1" applyFill="1" applyBorder="1" applyAlignment="1">
      <alignment horizontal="center" vertical="center" wrapText="1"/>
    </xf>
    <xf numFmtId="0" fontId="16" fillId="5" borderId="2" xfId="0" applyFont="1" applyFill="1" applyBorder="1" applyAlignment="1">
      <alignment horizontal="center" vertical="center"/>
    </xf>
    <xf numFmtId="0" fontId="32" fillId="5" borderId="2" xfId="0" applyFont="1" applyFill="1" applyBorder="1" applyAlignment="1">
      <alignment horizontal="center" vertical="center"/>
    </xf>
    <xf numFmtId="0" fontId="23" fillId="5" borderId="2" xfId="0" applyFont="1" applyFill="1" applyBorder="1" applyAlignment="1">
      <alignment horizontal="center" vertical="center"/>
    </xf>
    <xf numFmtId="0" fontId="31" fillId="5" borderId="18" xfId="0" applyFont="1" applyFill="1" applyBorder="1" applyAlignment="1">
      <alignment horizontal="center" vertical="center" wrapText="1"/>
    </xf>
    <xf numFmtId="0" fontId="23" fillId="5" borderId="18" xfId="0" applyFont="1" applyFill="1" applyBorder="1" applyAlignment="1">
      <alignment horizontal="center" vertical="center" wrapText="1"/>
    </xf>
    <xf numFmtId="0" fontId="31" fillId="5" borderId="2" xfId="0" applyFont="1" applyFill="1" applyBorder="1" applyAlignment="1">
      <alignment horizontal="center" vertical="center"/>
    </xf>
    <xf numFmtId="2" fontId="24" fillId="5" borderId="18" xfId="0" applyNumberFormat="1" applyFont="1" applyFill="1" applyBorder="1" applyAlignment="1">
      <alignment horizontal="center" vertical="center"/>
    </xf>
    <xf numFmtId="0" fontId="14" fillId="0" borderId="4" xfId="0" applyFont="1" applyBorder="1" applyAlignment="1">
      <alignment horizontal="center" vertical="center" wrapText="1"/>
    </xf>
    <xf numFmtId="0" fontId="16" fillId="0" borderId="4" xfId="0" applyFont="1" applyBorder="1" applyAlignment="1">
      <alignment horizontal="center" vertical="center" wrapText="1"/>
    </xf>
    <xf numFmtId="0" fontId="16" fillId="2" borderId="4" xfId="0" applyFont="1" applyFill="1" applyBorder="1" applyAlignment="1">
      <alignment horizontal="center" vertical="center"/>
    </xf>
    <xf numFmtId="0" fontId="16" fillId="0" borderId="4" xfId="0" applyFont="1" applyBorder="1" applyAlignment="1">
      <alignment horizontal="center" vertical="center"/>
    </xf>
    <xf numFmtId="165" fontId="16" fillId="0" borderId="4" xfId="0" applyNumberFormat="1" applyFont="1" applyBorder="1" applyAlignment="1">
      <alignment horizontal="center" vertical="center"/>
    </xf>
    <xf numFmtId="165" fontId="16" fillId="0" borderId="4" xfId="0" applyNumberFormat="1" applyFont="1" applyBorder="1" applyAlignment="1">
      <alignment horizontal="center" vertical="center" wrapText="1"/>
    </xf>
    <xf numFmtId="2" fontId="16" fillId="2" borderId="4" xfId="0" applyNumberFormat="1" applyFont="1" applyFill="1" applyBorder="1" applyAlignment="1">
      <alignment horizontal="center" vertical="center" wrapText="1"/>
    </xf>
    <xf numFmtId="164" fontId="14" fillId="0" borderId="4" xfId="0" applyNumberFormat="1" applyFont="1" applyBorder="1" applyAlignment="1">
      <alignment horizontal="center" vertical="center"/>
    </xf>
    <xf numFmtId="0" fontId="23" fillId="2" borderId="21" xfId="0" applyFont="1" applyFill="1" applyBorder="1" applyAlignment="1">
      <alignment horizontal="center" vertical="center"/>
    </xf>
    <xf numFmtId="0" fontId="31" fillId="0" borderId="21" xfId="0" applyFont="1" applyBorder="1" applyAlignment="1">
      <alignment horizontal="center" vertical="center" wrapText="1"/>
    </xf>
    <xf numFmtId="0" fontId="14" fillId="5" borderId="3" xfId="0" applyFont="1" applyFill="1" applyBorder="1" applyAlignment="1">
      <alignment horizontal="center" vertical="center" wrapText="1"/>
    </xf>
    <xf numFmtId="0" fontId="16" fillId="5" borderId="3" xfId="0" applyFont="1" applyFill="1" applyBorder="1" applyAlignment="1">
      <alignment horizontal="center" vertical="center" wrapText="1"/>
    </xf>
    <xf numFmtId="0" fontId="16" fillId="5" borderId="3" xfId="0" applyFont="1" applyFill="1" applyBorder="1" applyAlignment="1">
      <alignment horizontal="center" vertical="center"/>
    </xf>
    <xf numFmtId="165" fontId="16" fillId="5" borderId="3" xfId="0" applyNumberFormat="1" applyFont="1" applyFill="1" applyBorder="1" applyAlignment="1">
      <alignment horizontal="center" vertical="center"/>
    </xf>
    <xf numFmtId="165" fontId="16" fillId="5" borderId="3" xfId="0" applyNumberFormat="1" applyFont="1" applyFill="1" applyBorder="1" applyAlignment="1">
      <alignment horizontal="center" vertical="center" wrapText="1"/>
    </xf>
    <xf numFmtId="2" fontId="16" fillId="5" borderId="3" xfId="0" applyNumberFormat="1" applyFont="1" applyFill="1" applyBorder="1" applyAlignment="1">
      <alignment horizontal="center" vertical="center" wrapText="1"/>
    </xf>
    <xf numFmtId="164" fontId="14" fillId="5" borderId="3" xfId="0" applyNumberFormat="1" applyFont="1" applyFill="1" applyBorder="1" applyAlignment="1">
      <alignment horizontal="center" vertical="center"/>
    </xf>
    <xf numFmtId="0" fontId="31" fillId="5" borderId="18" xfId="0" applyFont="1" applyFill="1" applyBorder="1" applyAlignment="1">
      <alignment horizontal="center" vertical="center"/>
    </xf>
    <xf numFmtId="0" fontId="37" fillId="2" borderId="18" xfId="0" applyFont="1" applyFill="1" applyBorder="1" applyAlignment="1">
      <alignment horizontal="center" vertical="center"/>
    </xf>
    <xf numFmtId="0" fontId="23" fillId="2" borderId="2" xfId="0" applyFont="1" applyFill="1" applyBorder="1" applyAlignment="1">
      <alignment horizontal="center" vertical="center" wrapText="1"/>
    </xf>
    <xf numFmtId="0" fontId="23" fillId="2" borderId="0" xfId="0" applyFont="1" applyFill="1" applyAlignment="1">
      <alignment horizontal="center" vertical="center" wrapText="1"/>
    </xf>
    <xf numFmtId="0" fontId="23" fillId="10" borderId="2" xfId="0" applyFont="1" applyFill="1" applyBorder="1" applyAlignment="1">
      <alignment horizontal="center" vertical="center" wrapText="1"/>
    </xf>
    <xf numFmtId="0" fontId="24" fillId="10" borderId="17" xfId="0" applyFont="1" applyFill="1" applyBorder="1" applyAlignment="1">
      <alignment horizontal="center" vertical="center" wrapText="1"/>
    </xf>
    <xf numFmtId="0" fontId="24" fillId="10" borderId="18" xfId="0" applyFont="1" applyFill="1" applyBorder="1" applyAlignment="1">
      <alignment horizontal="center" vertical="center"/>
    </xf>
    <xf numFmtId="0" fontId="25" fillId="10" borderId="18" xfId="0" applyFont="1" applyFill="1" applyBorder="1" applyAlignment="1">
      <alignment horizontal="center" vertical="center"/>
    </xf>
    <xf numFmtId="165" fontId="16" fillId="10" borderId="2" xfId="0" applyNumberFormat="1" applyFont="1" applyFill="1" applyBorder="1" applyAlignment="1">
      <alignment horizontal="center" vertical="center"/>
    </xf>
    <xf numFmtId="165" fontId="24" fillId="10" borderId="18" xfId="0" applyNumberFormat="1" applyFont="1" applyFill="1" applyBorder="1" applyAlignment="1">
      <alignment horizontal="center" vertical="center"/>
    </xf>
    <xf numFmtId="165" fontId="24" fillId="10" borderId="18" xfId="0" applyNumberFormat="1" applyFont="1" applyFill="1" applyBorder="1" applyAlignment="1">
      <alignment horizontal="center" vertical="center" wrapText="1"/>
    </xf>
    <xf numFmtId="2" fontId="24" fillId="10" borderId="18" xfId="0" applyNumberFormat="1" applyFont="1" applyFill="1" applyBorder="1" applyAlignment="1">
      <alignment horizontal="center" vertical="center" wrapText="1"/>
    </xf>
    <xf numFmtId="164" fontId="23" fillId="10" borderId="18" xfId="0" applyNumberFormat="1" applyFont="1" applyFill="1" applyBorder="1" applyAlignment="1">
      <alignment horizontal="center" vertical="center"/>
    </xf>
    <xf numFmtId="0" fontId="23" fillId="10" borderId="18" xfId="0" applyFont="1" applyFill="1" applyBorder="1" applyAlignment="1">
      <alignment horizontal="center" vertical="center"/>
    </xf>
    <xf numFmtId="0" fontId="36" fillId="10" borderId="18" xfId="0" applyFont="1" applyFill="1" applyBorder="1" applyAlignment="1">
      <alignment horizontal="center" vertical="center"/>
    </xf>
    <xf numFmtId="0" fontId="36" fillId="5" borderId="18" xfId="0" applyFont="1" applyFill="1" applyBorder="1" applyAlignment="1">
      <alignment horizontal="center" vertical="center" wrapText="1"/>
    </xf>
    <xf numFmtId="0" fontId="22" fillId="5" borderId="2" xfId="0" applyFont="1" applyFill="1" applyBorder="1" applyAlignment="1">
      <alignment horizontal="center" vertical="center"/>
    </xf>
    <xf numFmtId="0" fontId="36" fillId="5" borderId="18" xfId="0" applyFont="1" applyFill="1" applyBorder="1" applyAlignment="1">
      <alignment horizontal="center" vertical="center"/>
    </xf>
    <xf numFmtId="0" fontId="9" fillId="11" borderId="2" xfId="7" applyFill="1" applyBorder="1" applyAlignment="1">
      <alignment horizontal="center" vertical="center" wrapText="1"/>
    </xf>
    <xf numFmtId="0" fontId="16" fillId="11" borderId="2" xfId="0" applyFont="1" applyFill="1" applyBorder="1" applyAlignment="1">
      <alignment horizontal="center" vertical="center" wrapText="1"/>
    </xf>
    <xf numFmtId="0" fontId="19" fillId="11" borderId="2" xfId="0" applyFont="1" applyFill="1" applyBorder="1" applyAlignment="1">
      <alignment horizontal="center" vertical="center"/>
    </xf>
    <xf numFmtId="165" fontId="16" fillId="11" borderId="2" xfId="0" applyNumberFormat="1" applyFont="1" applyFill="1" applyBorder="1" applyAlignment="1">
      <alignment horizontal="center" vertical="center"/>
    </xf>
    <xf numFmtId="164" fontId="16" fillId="11" borderId="2" xfId="0" applyNumberFormat="1" applyFont="1" applyFill="1" applyBorder="1" applyAlignment="1">
      <alignment horizontal="center" vertical="center" wrapText="1"/>
    </xf>
    <xf numFmtId="2" fontId="16" fillId="11" borderId="2" xfId="0" applyNumberFormat="1" applyFont="1" applyFill="1" applyBorder="1" applyAlignment="1">
      <alignment horizontal="center" vertical="center" wrapText="1"/>
    </xf>
    <xf numFmtId="164" fontId="16" fillId="11" borderId="2" xfId="0" applyNumberFormat="1" applyFont="1" applyFill="1" applyBorder="1" applyAlignment="1">
      <alignment horizontal="center" vertical="center"/>
    </xf>
    <xf numFmtId="0" fontId="23" fillId="11" borderId="18" xfId="0" applyFont="1" applyFill="1" applyBorder="1" applyAlignment="1">
      <alignment horizontal="center" vertical="center"/>
    </xf>
    <xf numFmtId="0" fontId="23" fillId="10" borderId="18" xfId="0" applyFont="1" applyFill="1" applyBorder="1" applyAlignment="1">
      <alignment horizontal="center" vertical="center" wrapText="1"/>
    </xf>
    <xf numFmtId="0" fontId="16" fillId="10" borderId="2" xfId="0" applyFont="1" applyFill="1" applyBorder="1" applyAlignment="1">
      <alignment horizontal="center" vertical="center" wrapText="1"/>
    </xf>
    <xf numFmtId="0" fontId="19" fillId="10" borderId="2" xfId="0" applyFont="1" applyFill="1" applyBorder="1" applyAlignment="1">
      <alignment horizontal="center" vertical="center"/>
    </xf>
    <xf numFmtId="165" fontId="16" fillId="10" borderId="2" xfId="0" applyNumberFormat="1" applyFont="1" applyFill="1" applyBorder="1" applyAlignment="1">
      <alignment horizontal="center" vertical="center" wrapText="1"/>
    </xf>
    <xf numFmtId="2" fontId="16" fillId="10" borderId="2" xfId="0" applyNumberFormat="1" applyFont="1" applyFill="1" applyBorder="1" applyAlignment="1">
      <alignment horizontal="center" vertical="center" wrapText="1"/>
    </xf>
    <xf numFmtId="0" fontId="31" fillId="10" borderId="18" xfId="0" applyFont="1" applyFill="1" applyBorder="1" applyAlignment="1">
      <alignment horizontal="center" vertical="center" wrapText="1"/>
    </xf>
    <xf numFmtId="0" fontId="14" fillId="10" borderId="2" xfId="0" applyFont="1" applyFill="1" applyBorder="1" applyAlignment="1">
      <alignment horizontal="center" vertical="center" wrapText="1"/>
    </xf>
    <xf numFmtId="0" fontId="16" fillId="10" borderId="2" xfId="0" applyFont="1" applyFill="1" applyBorder="1" applyAlignment="1">
      <alignment horizontal="center" vertical="center"/>
    </xf>
    <xf numFmtId="164" fontId="14" fillId="10" borderId="2" xfId="0" applyNumberFormat="1" applyFont="1" applyFill="1" applyBorder="1" applyAlignment="1">
      <alignment horizontal="center" vertical="center"/>
    </xf>
    <xf numFmtId="0" fontId="14" fillId="10" borderId="2" xfId="24" applyNumberFormat="1" applyFont="1" applyFill="1" applyBorder="1" applyAlignment="1">
      <alignment horizontal="center" vertical="center"/>
    </xf>
    <xf numFmtId="0" fontId="23" fillId="10" borderId="23" xfId="0" applyFont="1" applyFill="1" applyBorder="1" applyAlignment="1">
      <alignment horizontal="center" vertical="center"/>
    </xf>
    <xf numFmtId="0" fontId="31" fillId="10" borderId="23" xfId="0" applyFont="1" applyFill="1" applyBorder="1" applyAlignment="1">
      <alignment horizontal="center" vertical="center"/>
    </xf>
    <xf numFmtId="0" fontId="22" fillId="10" borderId="2" xfId="0" applyFont="1" applyFill="1" applyBorder="1" applyAlignment="1">
      <alignment horizontal="center" vertical="center"/>
    </xf>
    <xf numFmtId="164" fontId="16" fillId="10" borderId="2" xfId="0" applyNumberFormat="1" applyFont="1" applyFill="1" applyBorder="1" applyAlignment="1">
      <alignment horizontal="center" vertical="center"/>
    </xf>
    <xf numFmtId="0" fontId="36" fillId="10" borderId="18" xfId="0" applyFont="1" applyFill="1" applyBorder="1" applyAlignment="1">
      <alignment horizontal="center" vertical="center" wrapText="1"/>
    </xf>
    <xf numFmtId="0" fontId="23" fillId="5" borderId="2" xfId="0" applyFont="1" applyFill="1" applyBorder="1" applyAlignment="1">
      <alignment horizontal="center" vertical="center" wrapText="1"/>
    </xf>
    <xf numFmtId="0" fontId="24" fillId="5" borderId="17" xfId="0" applyFont="1" applyFill="1" applyBorder="1" applyAlignment="1">
      <alignment horizontal="center" vertical="center" wrapText="1"/>
    </xf>
    <xf numFmtId="0" fontId="13" fillId="6" borderId="2" xfId="0" applyFont="1" applyFill="1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6" xfId="0" applyBorder="1" applyAlignment="1">
      <alignment horizontal="center"/>
    </xf>
    <xf numFmtId="0" fontId="14" fillId="0" borderId="2" xfId="0" applyFont="1" applyBorder="1" applyAlignment="1">
      <alignment horizontal="center" wrapText="1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4" fillId="0" borderId="3" xfId="0" applyFont="1" applyBorder="1" applyAlignment="1">
      <alignment wrapText="1"/>
    </xf>
    <xf numFmtId="0" fontId="14" fillId="0" borderId="10" xfId="0" applyFont="1" applyBorder="1" applyAlignment="1">
      <alignment wrapText="1"/>
    </xf>
    <xf numFmtId="0" fontId="14" fillId="0" borderId="4" xfId="0" applyFont="1" applyBorder="1" applyAlignment="1">
      <alignment wrapText="1"/>
    </xf>
    <xf numFmtId="0" fontId="14" fillId="0" borderId="3" xfId="0" applyFont="1" applyBorder="1" applyAlignment="1">
      <alignment horizontal="center" wrapText="1"/>
    </xf>
    <xf numFmtId="0" fontId="14" fillId="0" borderId="4" xfId="0" applyFont="1" applyBorder="1" applyAlignment="1">
      <alignment horizontal="center" wrapText="1"/>
    </xf>
    <xf numFmtId="0" fontId="23" fillId="0" borderId="3" xfId="0" applyFont="1" applyBorder="1" applyAlignment="1">
      <alignment horizontal="center" wrapText="1"/>
    </xf>
    <xf numFmtId="0" fontId="23" fillId="0" borderId="10" xfId="0" applyFont="1" applyBorder="1" applyAlignment="1">
      <alignment horizontal="center" wrapText="1"/>
    </xf>
    <xf numFmtId="0" fontId="23" fillId="0" borderId="4" xfId="0" applyFont="1" applyBorder="1" applyAlignment="1">
      <alignment horizontal="center" wrapText="1"/>
    </xf>
    <xf numFmtId="0" fontId="27" fillId="0" borderId="3" xfId="0" applyFont="1" applyBorder="1" applyAlignment="1">
      <alignment horizontal="center"/>
    </xf>
    <xf numFmtId="0" fontId="27" fillId="0" borderId="4" xfId="0" applyFont="1" applyBorder="1" applyAlignment="1">
      <alignment horizontal="center"/>
    </xf>
    <xf numFmtId="0" fontId="14" fillId="0" borderId="2" xfId="0" applyFont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0" fontId="14" fillId="0" borderId="3" xfId="0" applyFont="1" applyBorder="1" applyAlignment="1">
      <alignment horizontal="center"/>
    </xf>
    <xf numFmtId="0" fontId="14" fillId="0" borderId="10" xfId="0" applyFont="1" applyBorder="1" applyAlignment="1">
      <alignment horizontal="center" wrapText="1"/>
    </xf>
    <xf numFmtId="0" fontId="28" fillId="8" borderId="19" xfId="0" applyFont="1" applyFill="1" applyBorder="1" applyAlignment="1">
      <alignment horizontal="center"/>
    </xf>
    <xf numFmtId="0" fontId="27" fillId="0" borderId="20" xfId="0" applyFont="1" applyBorder="1"/>
    <xf numFmtId="0" fontId="27" fillId="0" borderId="17" xfId="0" applyFont="1" applyBorder="1"/>
    <xf numFmtId="0" fontId="23" fillId="0" borderId="21" xfId="0" applyFont="1" applyBorder="1" applyAlignment="1">
      <alignment horizontal="center" wrapText="1"/>
    </xf>
    <xf numFmtId="0" fontId="27" fillId="0" borderId="22" xfId="0" applyFont="1" applyBorder="1"/>
    <xf numFmtId="0" fontId="12" fillId="5" borderId="14" xfId="0" applyFont="1" applyFill="1" applyBorder="1" applyAlignment="1">
      <alignment horizontal="center" vertical="top"/>
    </xf>
    <xf numFmtId="0" fontId="12" fillId="5" borderId="15" xfId="0" applyFont="1" applyFill="1" applyBorder="1" applyAlignment="1">
      <alignment horizontal="center" vertical="top"/>
    </xf>
    <xf numFmtId="0" fontId="12" fillId="5" borderId="16" xfId="0" applyFont="1" applyFill="1" applyBorder="1" applyAlignment="1">
      <alignment horizontal="center" vertical="top"/>
    </xf>
    <xf numFmtId="0" fontId="28" fillId="8" borderId="26" xfId="0" applyFont="1" applyFill="1" applyBorder="1" applyAlignment="1">
      <alignment horizontal="center"/>
    </xf>
    <xf numFmtId="0" fontId="28" fillId="8" borderId="0" xfId="0" applyFont="1" applyFill="1" applyAlignment="1">
      <alignment horizontal="center"/>
    </xf>
    <xf numFmtId="0" fontId="0" fillId="0" borderId="10" xfId="0" applyBorder="1" applyAlignment="1">
      <alignment horizontal="center"/>
    </xf>
    <xf numFmtId="0" fontId="13" fillId="6" borderId="7" xfId="0" applyFont="1" applyFill="1" applyBorder="1" applyAlignment="1">
      <alignment horizontal="center"/>
    </xf>
    <xf numFmtId="0" fontId="13" fillId="6" borderId="8" xfId="0" applyFont="1" applyFill="1" applyBorder="1" applyAlignment="1">
      <alignment horizontal="center"/>
    </xf>
    <xf numFmtId="0" fontId="13" fillId="6" borderId="9" xfId="0" applyFont="1" applyFill="1" applyBorder="1" applyAlignment="1">
      <alignment horizontal="center"/>
    </xf>
    <xf numFmtId="0" fontId="38" fillId="0" borderId="0" xfId="0" applyFont="1" applyAlignment="1">
      <alignment horizontal="center" vertical="center"/>
    </xf>
  </cellXfs>
  <cellStyles count="32">
    <cellStyle name="Moeda 2" xfId="26" xr:uid="{00000000-0005-0000-0000-000000000000}"/>
    <cellStyle name="Normal" xfId="0" builtinId="0"/>
    <cellStyle name="Normal 2" xfId="7" xr:uid="{00000000-0005-0000-0000-000002000000}"/>
    <cellStyle name="Normal 3" xfId="8" xr:uid="{00000000-0005-0000-0000-000003000000}"/>
    <cellStyle name="Normal 3 2" xfId="22" xr:uid="{00000000-0005-0000-0000-000004000000}"/>
    <cellStyle name="Normal 4" xfId="28" xr:uid="{6EA17FA9-02F5-4FB0-9F47-36974F3314AA}"/>
    <cellStyle name="Normal 4 2" xfId="30" xr:uid="{140DF2A9-23E2-478C-BF02-97586ECBC576}"/>
    <cellStyle name="Vírgula" xfId="24" builtinId="3"/>
    <cellStyle name="Vírgula 2" xfId="23" xr:uid="{00000000-0005-0000-0000-000006000000}"/>
    <cellStyle name="Vírgula 3" xfId="25" xr:uid="{00000000-0005-0000-0000-000007000000}"/>
    <cellStyle name="Vírgula 4" xfId="27" xr:uid="{00000000-0005-0000-0000-000008000000}"/>
    <cellStyle name="Vírgula 5" xfId="29" xr:uid="{FCD70CBB-0DC5-4EB1-8922-D169DB16188D}"/>
    <cellStyle name="Vírgula 5 2" xfId="31" xr:uid="{D4A0DF91-8EBD-4081-B980-30B7633DFA11}"/>
    <cellStyle name="常规 11 2" xfId="10" xr:uid="{00000000-0005-0000-0000-000009000000}"/>
    <cellStyle name="常规 16 2" xfId="3" xr:uid="{00000000-0005-0000-0000-00000A000000}"/>
    <cellStyle name="常规 2" xfId="1" xr:uid="{00000000-0005-0000-0000-00000B000000}"/>
    <cellStyle name="常规 2 2 2" xfId="11" xr:uid="{00000000-0005-0000-0000-00000C000000}"/>
    <cellStyle name="常规 2 7 2" xfId="13" xr:uid="{00000000-0005-0000-0000-00000D000000}"/>
    <cellStyle name="常规 20 2 2" xfId="14" xr:uid="{00000000-0005-0000-0000-00000E000000}"/>
    <cellStyle name="常规 21 2 2" xfId="4" xr:uid="{00000000-0005-0000-0000-00000F000000}"/>
    <cellStyle name="常规 25 2" xfId="15" xr:uid="{00000000-0005-0000-0000-000010000000}"/>
    <cellStyle name="常规 26" xfId="2" xr:uid="{00000000-0005-0000-0000-000011000000}"/>
    <cellStyle name="常规 30" xfId="16" xr:uid="{00000000-0005-0000-0000-000012000000}"/>
    <cellStyle name="常规 34" xfId="12" xr:uid="{00000000-0005-0000-0000-000013000000}"/>
    <cellStyle name="常规 35" xfId="17" xr:uid="{00000000-0005-0000-0000-000014000000}"/>
    <cellStyle name="常规 36" xfId="18" xr:uid="{00000000-0005-0000-0000-000015000000}"/>
    <cellStyle name="常规 38" xfId="6" xr:uid="{00000000-0005-0000-0000-000016000000}"/>
    <cellStyle name="常规 43" xfId="5" xr:uid="{00000000-0005-0000-0000-000017000000}"/>
    <cellStyle name="常规 44" xfId="19" xr:uid="{00000000-0005-0000-0000-000018000000}"/>
    <cellStyle name="常规 9 2 2" xfId="20" xr:uid="{00000000-0005-0000-0000-000019000000}"/>
    <cellStyle name="常规_Sheet1_1" xfId="9" xr:uid="{00000000-0005-0000-0000-00001A000000}"/>
    <cellStyle name="样式 3" xfId="21" xr:uid="{00000000-0005-0000-0000-00001B000000}"/>
  </cellStyles>
  <dxfs count="0"/>
  <tableStyles count="0" defaultTableStyle="TableStyleMedium2" defaultPivotStyle="PivotStyleLight16"/>
  <colors>
    <mruColors>
      <color rgb="FFFFE700"/>
      <color rgb="FFF2F509"/>
      <color rgb="FFFCDC0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NULL" TargetMode="External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png"/><Relationship Id="rId84" Type="http://schemas.openxmlformats.org/officeDocument/2006/relationships/image" Target="../media/image84.jpeg"/><Relationship Id="rId138" Type="http://schemas.openxmlformats.org/officeDocument/2006/relationships/image" Target="../media/image137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jpe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2.png"/><Relationship Id="rId128" Type="http://schemas.openxmlformats.org/officeDocument/2006/relationships/image" Target="../media/image127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7.jpeg"/><Relationship Id="rId134" Type="http://schemas.openxmlformats.org/officeDocument/2006/relationships/image" Target="../media/image133.png"/><Relationship Id="rId139" Type="http://schemas.openxmlformats.org/officeDocument/2006/relationships/image" Target="../media/image138.png"/><Relationship Id="rId80" Type="http://schemas.openxmlformats.org/officeDocument/2006/relationships/image" Target="../media/image80.png"/><Relationship Id="rId85" Type="http://schemas.openxmlformats.org/officeDocument/2006/relationships/image" Target="../media/image85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3.png"/><Relationship Id="rId129" Type="http://schemas.openxmlformats.org/officeDocument/2006/relationships/image" Target="../media/image12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39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8.png"/><Relationship Id="rId44" Type="http://schemas.openxmlformats.org/officeDocument/2006/relationships/image" Target="../media/image44.jpe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81" Type="http://schemas.openxmlformats.org/officeDocument/2006/relationships/image" Target="../media/image81.png"/><Relationship Id="rId86" Type="http://schemas.openxmlformats.org/officeDocument/2006/relationships/image" Target="../media/image86.jpeg"/><Relationship Id="rId130" Type="http://schemas.openxmlformats.org/officeDocument/2006/relationships/image" Target="../media/image129.png"/><Relationship Id="rId135" Type="http://schemas.openxmlformats.org/officeDocument/2006/relationships/image" Target="../media/image134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jpe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19.png"/><Relationship Id="rId125" Type="http://schemas.openxmlformats.org/officeDocument/2006/relationships/image" Target="../media/image124.png"/><Relationship Id="rId141" Type="http://schemas.openxmlformats.org/officeDocument/2006/relationships/image" Target="../media/image140.jpe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0.png"/><Relationship Id="rId136" Type="http://schemas.openxmlformats.org/officeDocument/2006/relationships/image" Target="../media/image13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5.jpeg"/><Relationship Id="rId8" Type="http://schemas.openxmlformats.org/officeDocument/2006/relationships/image" Target="../media/image8.pn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0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jpeg"/><Relationship Id="rId67" Type="http://schemas.openxmlformats.org/officeDocument/2006/relationships/image" Target="../media/image67.png"/><Relationship Id="rId116" Type="http://schemas.openxmlformats.org/officeDocument/2006/relationships/image" Target="../media/image116.jpeg"/><Relationship Id="rId137" Type="http://schemas.openxmlformats.org/officeDocument/2006/relationships/image" Target="../media/image136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png"/><Relationship Id="rId83" Type="http://schemas.openxmlformats.org/officeDocument/2006/relationships/image" Target="../media/image83.jpe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jpe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1.pn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pn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33" Type="http://schemas.openxmlformats.org/officeDocument/2006/relationships/image" Target="../media/image132.png"/><Relationship Id="rId16" Type="http://schemas.openxmlformats.org/officeDocument/2006/relationships/image" Target="../media/image16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273114</xdr:colOff>
      <xdr:row>21</xdr:row>
      <xdr:rowOff>42333</xdr:rowOff>
    </xdr:from>
    <xdr:ext cx="679386" cy="1152839"/>
    <xdr:pic>
      <xdr:nvPicPr>
        <xdr:cNvPr id="6" name="Imagem 5">
          <a:extLst>
            <a:ext uri="{FF2B5EF4-FFF2-40B4-BE49-F238E27FC236}">
              <a16:creationId xmlns:a16="http://schemas.microsoft.com/office/drawing/2014/main" id="{3AF60E3F-B42B-4377-B143-E894C73CC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73114" y="5132916"/>
          <a:ext cx="679386" cy="1152839"/>
        </a:xfrm>
        <a:prstGeom prst="rect">
          <a:avLst/>
        </a:prstGeom>
      </xdr:spPr>
    </xdr:pic>
    <xdr:clientData/>
  </xdr:oneCellAnchor>
  <xdr:oneCellAnchor>
    <xdr:from>
      <xdr:col>0</xdr:col>
      <xdr:colOff>190501</xdr:colOff>
      <xdr:row>23</xdr:row>
      <xdr:rowOff>63500</xdr:rowOff>
    </xdr:from>
    <xdr:ext cx="850044" cy="1132416"/>
    <xdr:pic>
      <xdr:nvPicPr>
        <xdr:cNvPr id="7" name="Imagem 6">
          <a:extLst>
            <a:ext uri="{FF2B5EF4-FFF2-40B4-BE49-F238E27FC236}">
              <a16:creationId xmlns:a16="http://schemas.microsoft.com/office/drawing/2014/main" id="{2A533685-CBEA-4767-8472-B659D3F84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90501" y="6529917"/>
          <a:ext cx="850044" cy="1132416"/>
        </a:xfrm>
        <a:prstGeom prst="rect">
          <a:avLst/>
        </a:prstGeom>
      </xdr:spPr>
    </xdr:pic>
    <xdr:clientData/>
  </xdr:oneCellAnchor>
  <xdr:oneCellAnchor>
    <xdr:from>
      <xdr:col>0</xdr:col>
      <xdr:colOff>250472</xdr:colOff>
      <xdr:row>31</xdr:row>
      <xdr:rowOff>105833</xdr:rowOff>
    </xdr:from>
    <xdr:ext cx="790059" cy="1132417"/>
    <xdr:pic>
      <xdr:nvPicPr>
        <xdr:cNvPr id="9" name="Imagem 8">
          <a:extLst>
            <a:ext uri="{FF2B5EF4-FFF2-40B4-BE49-F238E27FC236}">
              <a16:creationId xmlns:a16="http://schemas.microsoft.com/office/drawing/2014/main" id="{6CEF3101-ADD4-4ED9-9FFC-BE151DD72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0472" y="12428802"/>
          <a:ext cx="790059" cy="1132417"/>
        </a:xfrm>
        <a:prstGeom prst="rect">
          <a:avLst/>
        </a:prstGeom>
      </xdr:spPr>
    </xdr:pic>
    <xdr:clientData/>
  </xdr:oneCellAnchor>
  <xdr:oneCellAnchor>
    <xdr:from>
      <xdr:col>0</xdr:col>
      <xdr:colOff>12493</xdr:colOff>
      <xdr:row>193</xdr:row>
      <xdr:rowOff>34660</xdr:rowOff>
    </xdr:from>
    <xdr:ext cx="1190343" cy="728967"/>
    <xdr:pic>
      <xdr:nvPicPr>
        <xdr:cNvPr id="10" name="Imagem 9">
          <a:extLst>
            <a:ext uri="{FF2B5EF4-FFF2-40B4-BE49-F238E27FC236}">
              <a16:creationId xmlns:a16="http://schemas.microsoft.com/office/drawing/2014/main" id="{E8E6F007-D888-44D8-BB99-7772F4B22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 rot="10800000">
          <a:off x="12493" y="96017352"/>
          <a:ext cx="1190343" cy="728967"/>
        </a:xfrm>
        <a:prstGeom prst="rect">
          <a:avLst/>
        </a:prstGeom>
      </xdr:spPr>
    </xdr:pic>
    <xdr:clientData/>
  </xdr:oneCellAnchor>
  <xdr:twoCellAnchor editAs="oneCell">
    <xdr:from>
      <xdr:col>0</xdr:col>
      <xdr:colOff>204612</xdr:colOff>
      <xdr:row>162</xdr:row>
      <xdr:rowOff>31750</xdr:rowOff>
    </xdr:from>
    <xdr:to>
      <xdr:col>0</xdr:col>
      <xdr:colOff>1058334</xdr:colOff>
      <xdr:row>162</xdr:row>
      <xdr:rowOff>665965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6D809947-9779-4129-8C16-6BA5F230F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4612" y="41042167"/>
          <a:ext cx="853722" cy="634215"/>
        </a:xfrm>
        <a:prstGeom prst="rect">
          <a:avLst/>
        </a:prstGeom>
      </xdr:spPr>
    </xdr:pic>
    <xdr:clientData/>
  </xdr:twoCellAnchor>
  <xdr:twoCellAnchor editAs="oneCell">
    <xdr:from>
      <xdr:col>0</xdr:col>
      <xdr:colOff>195437</xdr:colOff>
      <xdr:row>25</xdr:row>
      <xdr:rowOff>81134</xdr:rowOff>
    </xdr:from>
    <xdr:to>
      <xdr:col>0</xdr:col>
      <xdr:colOff>1037167</xdr:colOff>
      <xdr:row>26</xdr:row>
      <xdr:rowOff>608981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A8E4090F-0490-4CB4-A68F-1CD258261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5437" y="7627051"/>
          <a:ext cx="841730" cy="1215765"/>
        </a:xfrm>
        <a:prstGeom prst="rect">
          <a:avLst/>
        </a:prstGeom>
      </xdr:spPr>
    </xdr:pic>
    <xdr:clientData/>
  </xdr:twoCellAnchor>
  <xdr:twoCellAnchor editAs="oneCell">
    <xdr:from>
      <xdr:col>0</xdr:col>
      <xdr:colOff>368173</xdr:colOff>
      <xdr:row>160</xdr:row>
      <xdr:rowOff>37843</xdr:rowOff>
    </xdr:from>
    <xdr:to>
      <xdr:col>0</xdr:col>
      <xdr:colOff>889000</xdr:colOff>
      <xdr:row>160</xdr:row>
      <xdr:rowOff>876364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E4C2B8A8-A478-43A4-9DE6-E0AB70B3E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8173" y="30951760"/>
          <a:ext cx="520827" cy="838521"/>
        </a:xfrm>
        <a:prstGeom prst="rect">
          <a:avLst/>
        </a:prstGeom>
      </xdr:spPr>
    </xdr:pic>
    <xdr:clientData/>
  </xdr:twoCellAnchor>
  <xdr:twoCellAnchor editAs="oneCell">
    <xdr:from>
      <xdr:col>0</xdr:col>
      <xdr:colOff>370643</xdr:colOff>
      <xdr:row>69</xdr:row>
      <xdr:rowOff>35714</xdr:rowOff>
    </xdr:from>
    <xdr:to>
      <xdr:col>0</xdr:col>
      <xdr:colOff>961616</xdr:colOff>
      <xdr:row>69</xdr:row>
      <xdr:rowOff>624377</xdr:rowOff>
    </xdr:to>
    <xdr:pic>
      <xdr:nvPicPr>
        <xdr:cNvPr id="31" name="Imagem 3">
          <a:extLst>
            <a:ext uri="{FF2B5EF4-FFF2-40B4-BE49-F238E27FC236}">
              <a16:creationId xmlns:a16="http://schemas.microsoft.com/office/drawing/2014/main" id="{9B3AF918-B556-4662-8569-7E1B7C74A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643" y="39952791"/>
          <a:ext cx="590973" cy="5886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469945</xdr:colOff>
      <xdr:row>37</xdr:row>
      <xdr:rowOff>9525</xdr:rowOff>
    </xdr:from>
    <xdr:to>
      <xdr:col>0</xdr:col>
      <xdr:colOff>884928</xdr:colOff>
      <xdr:row>37</xdr:row>
      <xdr:rowOff>847896</xdr:rowOff>
    </xdr:to>
    <xdr:pic>
      <xdr:nvPicPr>
        <xdr:cNvPr id="35" name="图片 51" descr="a03a0c156fbb46ca3f4d9393f056c7f">
          <a:extLst>
            <a:ext uri="{FF2B5EF4-FFF2-40B4-BE49-F238E27FC236}">
              <a16:creationId xmlns:a16="http://schemas.microsoft.com/office/drawing/2014/main" id="{1889EDBA-9464-4613-A114-84A82DFD68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469945" y="16758871"/>
          <a:ext cx="414983" cy="8383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494488</xdr:colOff>
      <xdr:row>17</xdr:row>
      <xdr:rowOff>83853</xdr:rowOff>
    </xdr:from>
    <xdr:to>
      <xdr:col>0</xdr:col>
      <xdr:colOff>911220</xdr:colOff>
      <xdr:row>18</xdr:row>
      <xdr:rowOff>600808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3EB9A968-015F-4B0A-87DC-3ED5D41B8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4488" y="3117199"/>
          <a:ext cx="416732" cy="1220339"/>
        </a:xfrm>
        <a:prstGeom prst="rect">
          <a:avLst/>
        </a:prstGeom>
      </xdr:spPr>
    </xdr:pic>
    <xdr:clientData/>
  </xdr:twoCellAnchor>
  <xdr:twoCellAnchor editAs="oneCell">
    <xdr:from>
      <xdr:col>0</xdr:col>
      <xdr:colOff>454027</xdr:colOff>
      <xdr:row>33</xdr:row>
      <xdr:rowOff>66663</xdr:rowOff>
    </xdr:from>
    <xdr:to>
      <xdr:col>0</xdr:col>
      <xdr:colOff>846914</xdr:colOff>
      <xdr:row>33</xdr:row>
      <xdr:rowOff>654845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EC36A335-CF79-4140-B864-6E7A4BA77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54027" y="14937569"/>
          <a:ext cx="392887" cy="588182"/>
        </a:xfrm>
        <a:prstGeom prst="rect">
          <a:avLst/>
        </a:prstGeom>
      </xdr:spPr>
    </xdr:pic>
    <xdr:clientData/>
  </xdr:twoCellAnchor>
  <xdr:twoCellAnchor editAs="oneCell">
    <xdr:from>
      <xdr:col>0</xdr:col>
      <xdr:colOff>307080</xdr:colOff>
      <xdr:row>36</xdr:row>
      <xdr:rowOff>84016</xdr:rowOff>
    </xdr:from>
    <xdr:to>
      <xdr:col>0</xdr:col>
      <xdr:colOff>1030287</xdr:colOff>
      <xdr:row>36</xdr:row>
      <xdr:rowOff>820616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620DB7D3-929F-4272-A0BF-CEE672A8C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07080" y="15646401"/>
          <a:ext cx="723207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543981</xdr:colOff>
      <xdr:row>34</xdr:row>
      <xdr:rowOff>31757</xdr:rowOff>
    </xdr:from>
    <xdr:to>
      <xdr:col>0</xdr:col>
      <xdr:colOff>781050</xdr:colOff>
      <xdr:row>34</xdr:row>
      <xdr:rowOff>1122610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868B2D5C-1754-46DE-A821-E6D5DD42E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17089" y="16502982"/>
          <a:ext cx="1090853" cy="237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433915</xdr:colOff>
      <xdr:row>35</xdr:row>
      <xdr:rowOff>42335</xdr:rowOff>
    </xdr:from>
    <xdr:to>
      <xdr:col>0</xdr:col>
      <xdr:colOff>809625</xdr:colOff>
      <xdr:row>35</xdr:row>
      <xdr:rowOff>918954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54351BD3-4974-41D5-A8B7-B418F76E5B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83460" y="17044884"/>
          <a:ext cx="876619" cy="375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17993</xdr:colOff>
      <xdr:row>125</xdr:row>
      <xdr:rowOff>10584</xdr:rowOff>
    </xdr:from>
    <xdr:to>
      <xdr:col>0</xdr:col>
      <xdr:colOff>1235076</xdr:colOff>
      <xdr:row>125</xdr:row>
      <xdr:rowOff>357748</xdr:rowOff>
    </xdr:to>
    <xdr:pic>
      <xdr:nvPicPr>
        <xdr:cNvPr id="72" name="Imagem 71">
          <a:extLst>
            <a:ext uri="{FF2B5EF4-FFF2-40B4-BE49-F238E27FC236}">
              <a16:creationId xmlns:a16="http://schemas.microsoft.com/office/drawing/2014/main" id="{D7BB6D0C-7F67-4B17-951F-C9E47E41D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93" y="32766001"/>
          <a:ext cx="1217083" cy="347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411428</xdr:colOff>
      <xdr:row>125</xdr:row>
      <xdr:rowOff>379677</xdr:rowOff>
    </xdr:from>
    <xdr:to>
      <xdr:col>0</xdr:col>
      <xdr:colOff>889495</xdr:colOff>
      <xdr:row>126</xdr:row>
      <xdr:rowOff>309562</xdr:rowOff>
    </xdr:to>
    <xdr:pic>
      <xdr:nvPicPr>
        <xdr:cNvPr id="74" name="Imagem 73">
          <a:extLst>
            <a:ext uri="{FF2B5EF4-FFF2-40B4-BE49-F238E27FC236}">
              <a16:creationId xmlns:a16="http://schemas.microsoft.com/office/drawing/2014/main" id="{3CB55EA1-3428-4FC4-91E4-5885FCB8B0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28" y="65363990"/>
          <a:ext cx="478067" cy="406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159</xdr:row>
      <xdr:rowOff>41483</xdr:rowOff>
    </xdr:from>
    <xdr:to>
      <xdr:col>0</xdr:col>
      <xdr:colOff>1058333</xdr:colOff>
      <xdr:row>159</xdr:row>
      <xdr:rowOff>888386</xdr:rowOff>
    </xdr:to>
    <xdr:pic>
      <xdr:nvPicPr>
        <xdr:cNvPr id="78" name="Imagem 77">
          <a:extLst>
            <a:ext uri="{FF2B5EF4-FFF2-40B4-BE49-F238E27FC236}">
              <a16:creationId xmlns:a16="http://schemas.microsoft.com/office/drawing/2014/main" id="{0F0AEFAA-88AB-4BEF-A0E2-4EE8B787C7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950" y="30030416"/>
          <a:ext cx="823383" cy="846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296337</xdr:colOff>
      <xdr:row>161</xdr:row>
      <xdr:rowOff>42338</xdr:rowOff>
    </xdr:from>
    <xdr:to>
      <xdr:col>0</xdr:col>
      <xdr:colOff>1048042</xdr:colOff>
      <xdr:row>161</xdr:row>
      <xdr:rowOff>795867</xdr:rowOff>
    </xdr:to>
    <xdr:pic>
      <xdr:nvPicPr>
        <xdr:cNvPr id="80" name="Imagem 79">
          <a:extLst>
            <a:ext uri="{FF2B5EF4-FFF2-40B4-BE49-F238E27FC236}">
              <a16:creationId xmlns:a16="http://schemas.microsoft.com/office/drawing/2014/main" id="{B5D355CA-FA17-4E53-BC07-EBC4C91327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6337" y="31834671"/>
          <a:ext cx="751705" cy="753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243418</xdr:colOff>
      <xdr:row>185</xdr:row>
      <xdr:rowOff>35983</xdr:rowOff>
    </xdr:from>
    <xdr:to>
      <xdr:col>0</xdr:col>
      <xdr:colOff>1088184</xdr:colOff>
      <xdr:row>185</xdr:row>
      <xdr:rowOff>533399</xdr:rowOff>
    </xdr:to>
    <xdr:pic>
      <xdr:nvPicPr>
        <xdr:cNvPr id="82" name="Imagem 81">
          <a:extLst>
            <a:ext uri="{FF2B5EF4-FFF2-40B4-BE49-F238E27FC236}">
              <a16:creationId xmlns:a16="http://schemas.microsoft.com/office/drawing/2014/main" id="{FA33FEA6-B06B-42E8-84CE-05365F634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418" y="83474983"/>
          <a:ext cx="844766" cy="4974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148165</xdr:colOff>
      <xdr:row>188</xdr:row>
      <xdr:rowOff>21167</xdr:rowOff>
    </xdr:from>
    <xdr:to>
      <xdr:col>0</xdr:col>
      <xdr:colOff>1206501</xdr:colOff>
      <xdr:row>189</xdr:row>
      <xdr:rowOff>435723</xdr:rowOff>
    </xdr:to>
    <xdr:pic>
      <xdr:nvPicPr>
        <xdr:cNvPr id="88" name="Imagem 87">
          <a:extLst>
            <a:ext uri="{FF2B5EF4-FFF2-40B4-BE49-F238E27FC236}">
              <a16:creationId xmlns:a16="http://schemas.microsoft.com/office/drawing/2014/main" id="{45832621-E0FB-4B3B-8690-161825DB3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165" y="62992000"/>
          <a:ext cx="1058336" cy="869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52916</xdr:colOff>
      <xdr:row>190</xdr:row>
      <xdr:rowOff>42334</xdr:rowOff>
    </xdr:from>
    <xdr:to>
      <xdr:col>0</xdr:col>
      <xdr:colOff>1257306</xdr:colOff>
      <xdr:row>191</xdr:row>
      <xdr:rowOff>455087</xdr:rowOff>
    </xdr:to>
    <xdr:pic>
      <xdr:nvPicPr>
        <xdr:cNvPr id="90" name="Imagem 89">
          <a:extLst>
            <a:ext uri="{FF2B5EF4-FFF2-40B4-BE49-F238E27FC236}">
              <a16:creationId xmlns:a16="http://schemas.microsoft.com/office/drawing/2014/main" id="{34FD50BE-EF92-462C-A1C1-565939CF12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16" y="45360167"/>
          <a:ext cx="1204390" cy="899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284691</xdr:colOff>
      <xdr:row>90</xdr:row>
      <xdr:rowOff>11642</xdr:rowOff>
    </xdr:from>
    <xdr:to>
      <xdr:col>0</xdr:col>
      <xdr:colOff>910891</xdr:colOff>
      <xdr:row>90</xdr:row>
      <xdr:rowOff>630767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FB28C3F5-F9F1-4845-8489-CA1859930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84691" y="29211059"/>
          <a:ext cx="626200" cy="619125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91</xdr:row>
      <xdr:rowOff>38100</xdr:rowOff>
    </xdr:from>
    <xdr:to>
      <xdr:col>0</xdr:col>
      <xdr:colOff>1028700</xdr:colOff>
      <xdr:row>91</xdr:row>
      <xdr:rowOff>698183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D14A2609-7738-47AE-BE41-659A65B0B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5275" y="30556200"/>
          <a:ext cx="733425" cy="660083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92</xdr:row>
      <xdr:rowOff>34925</xdr:rowOff>
    </xdr:from>
    <xdr:to>
      <xdr:col>0</xdr:col>
      <xdr:colOff>933376</xdr:colOff>
      <xdr:row>92</xdr:row>
      <xdr:rowOff>692068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E331FDAE-69D3-460E-A616-F658A2105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2900" y="30652508"/>
          <a:ext cx="590476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332317</xdr:colOff>
      <xdr:row>93</xdr:row>
      <xdr:rowOff>33866</xdr:rowOff>
    </xdr:from>
    <xdr:to>
      <xdr:col>0</xdr:col>
      <xdr:colOff>932317</xdr:colOff>
      <xdr:row>93</xdr:row>
      <xdr:rowOff>691009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AF60DECB-4911-4CAC-8503-7A430A665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32317" y="31371116"/>
          <a:ext cx="600000" cy="657143"/>
        </a:xfrm>
        <a:prstGeom prst="rect">
          <a:avLst/>
        </a:prstGeom>
      </xdr:spPr>
    </xdr:pic>
    <xdr:clientData/>
  </xdr:twoCellAnchor>
  <xdr:oneCellAnchor>
    <xdr:from>
      <xdr:col>0</xdr:col>
      <xdr:colOff>361952</xdr:colOff>
      <xdr:row>127</xdr:row>
      <xdr:rowOff>14817</xdr:rowOff>
    </xdr:from>
    <xdr:ext cx="430065" cy="937683"/>
    <xdr:pic>
      <xdr:nvPicPr>
        <xdr:cNvPr id="67" name="Imagem 66">
          <a:extLst>
            <a:ext uri="{FF2B5EF4-FFF2-40B4-BE49-F238E27FC236}">
              <a16:creationId xmlns:a16="http://schemas.microsoft.com/office/drawing/2014/main" id="{CD6E3BC9-A956-4AF8-9240-700CED21AE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2" y="33680400"/>
          <a:ext cx="430065" cy="937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200025</xdr:colOff>
      <xdr:row>129</xdr:row>
      <xdr:rowOff>39158</xdr:rowOff>
    </xdr:from>
    <xdr:to>
      <xdr:col>0</xdr:col>
      <xdr:colOff>1061207</xdr:colOff>
      <xdr:row>130</xdr:row>
      <xdr:rowOff>400052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DF436A1A-47F0-4708-82D1-648C4E8BB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025" y="34678408"/>
          <a:ext cx="861182" cy="847726"/>
        </a:xfrm>
        <a:prstGeom prst="rect">
          <a:avLst/>
        </a:prstGeom>
      </xdr:spPr>
    </xdr:pic>
    <xdr:clientData/>
  </xdr:twoCellAnchor>
  <xdr:twoCellAnchor editAs="oneCell">
    <xdr:from>
      <xdr:col>0</xdr:col>
      <xdr:colOff>282575</xdr:colOff>
      <xdr:row>131</xdr:row>
      <xdr:rowOff>34925</xdr:rowOff>
    </xdr:from>
    <xdr:to>
      <xdr:col>0</xdr:col>
      <xdr:colOff>965181</xdr:colOff>
      <xdr:row>132</xdr:row>
      <xdr:rowOff>428625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1AC77B78-B578-4B56-9B42-C9C32FC54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82575" y="35594925"/>
          <a:ext cx="682606" cy="838200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219076</xdr:colOff>
      <xdr:row>133</xdr:row>
      <xdr:rowOff>31750</xdr:rowOff>
    </xdr:from>
    <xdr:to>
      <xdr:col>0</xdr:col>
      <xdr:colOff>1076326</xdr:colOff>
      <xdr:row>134</xdr:row>
      <xdr:rowOff>491815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BD247D2E-BCAD-4993-8B97-8912F5D5D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9076" y="68754625"/>
          <a:ext cx="857250" cy="94822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27</xdr:row>
      <xdr:rowOff>56938</xdr:rowOff>
    </xdr:from>
    <xdr:to>
      <xdr:col>0</xdr:col>
      <xdr:colOff>1210274</xdr:colOff>
      <xdr:row>28</xdr:row>
      <xdr:rowOff>333781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5467913F-E321-4B35-A1F1-B7F5E590D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7150" y="9232688"/>
          <a:ext cx="1153124" cy="1096645"/>
        </a:xfrm>
        <a:prstGeom prst="rect">
          <a:avLst/>
        </a:prstGeom>
      </xdr:spPr>
    </xdr:pic>
    <xdr:clientData/>
  </xdr:twoCellAnchor>
  <xdr:twoCellAnchor editAs="oneCell">
    <xdr:from>
      <xdr:col>0</xdr:col>
      <xdr:colOff>259081</xdr:colOff>
      <xdr:row>29</xdr:row>
      <xdr:rowOff>78593</xdr:rowOff>
    </xdr:from>
    <xdr:to>
      <xdr:col>0</xdr:col>
      <xdr:colOff>1066800</xdr:colOff>
      <xdr:row>30</xdr:row>
      <xdr:rowOff>591601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2E7726F9-2905-40CC-ABAC-A22864DE2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59081" y="11020437"/>
          <a:ext cx="807719" cy="1203571"/>
        </a:xfrm>
        <a:prstGeom prst="rect">
          <a:avLst/>
        </a:prstGeom>
      </xdr:spPr>
    </xdr:pic>
    <xdr:clientData/>
  </xdr:twoCellAnchor>
  <xdr:twoCellAnchor>
    <xdr:from>
      <xdr:col>0</xdr:col>
      <xdr:colOff>71438</xdr:colOff>
      <xdr:row>104</xdr:row>
      <xdr:rowOff>112784</xdr:rowOff>
    </xdr:from>
    <xdr:to>
      <xdr:col>0</xdr:col>
      <xdr:colOff>1247955</xdr:colOff>
      <xdr:row>104</xdr:row>
      <xdr:rowOff>597693</xdr:rowOff>
    </xdr:to>
    <xdr:pic>
      <xdr:nvPicPr>
        <xdr:cNvPr id="69" name="Picture 1" descr="Picture">
          <a:extLst>
            <a:ext uri="{FF2B5EF4-FFF2-40B4-BE49-F238E27FC236}">
              <a16:creationId xmlns:a16="http://schemas.microsoft.com/office/drawing/2014/main" id="{E136825C-1AB8-450F-9143-791CC68921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38" y="64835159"/>
          <a:ext cx="1176517" cy="4849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</xdr:colOff>
      <xdr:row>105</xdr:row>
      <xdr:rowOff>397625</xdr:rowOff>
    </xdr:from>
    <xdr:to>
      <xdr:col>0</xdr:col>
      <xdr:colOff>1193989</xdr:colOff>
      <xdr:row>105</xdr:row>
      <xdr:rowOff>623916</xdr:rowOff>
    </xdr:to>
    <xdr:pic>
      <xdr:nvPicPr>
        <xdr:cNvPr id="70" name="Picture 1" descr="Picture">
          <a:extLst>
            <a:ext uri="{FF2B5EF4-FFF2-40B4-BE49-F238E27FC236}">
              <a16:creationId xmlns:a16="http://schemas.microsoft.com/office/drawing/2014/main" id="{26FFF111-648F-42BE-BE02-94A3F63956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" y="65858188"/>
          <a:ext cx="1171129" cy="2262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41564</xdr:colOff>
      <xdr:row>106</xdr:row>
      <xdr:rowOff>96981</xdr:rowOff>
    </xdr:from>
    <xdr:to>
      <xdr:col>0</xdr:col>
      <xdr:colOff>1199959</xdr:colOff>
      <xdr:row>106</xdr:row>
      <xdr:rowOff>646545</xdr:rowOff>
    </xdr:to>
    <xdr:pic>
      <xdr:nvPicPr>
        <xdr:cNvPr id="73" name="Picture 1" descr="Picture">
          <a:extLst>
            <a:ext uri="{FF2B5EF4-FFF2-40B4-BE49-F238E27FC236}">
              <a16:creationId xmlns:a16="http://schemas.microsoft.com/office/drawing/2014/main" id="{F1D4B6DC-E512-44D0-8CC9-0D9BD6C6E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64" y="66295731"/>
          <a:ext cx="1158395" cy="5495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356755</xdr:colOff>
      <xdr:row>107</xdr:row>
      <xdr:rowOff>61651</xdr:rowOff>
    </xdr:from>
    <xdr:to>
      <xdr:col>0</xdr:col>
      <xdr:colOff>954810</xdr:colOff>
      <xdr:row>107</xdr:row>
      <xdr:rowOff>716524</xdr:rowOff>
    </xdr:to>
    <xdr:pic>
      <xdr:nvPicPr>
        <xdr:cNvPr id="75" name="Picture 1" descr="Picture">
          <a:extLst>
            <a:ext uri="{FF2B5EF4-FFF2-40B4-BE49-F238E27FC236}">
              <a16:creationId xmlns:a16="http://schemas.microsoft.com/office/drawing/2014/main" id="{07E2D476-CB59-4FE8-ACF8-29975160FB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755" y="40432411"/>
          <a:ext cx="598055" cy="6548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412173</xdr:colOff>
      <xdr:row>108</xdr:row>
      <xdr:rowOff>76200</xdr:rowOff>
    </xdr:from>
    <xdr:to>
      <xdr:col>0</xdr:col>
      <xdr:colOff>810876</xdr:colOff>
      <xdr:row>108</xdr:row>
      <xdr:rowOff>644866</xdr:rowOff>
    </xdr:to>
    <xdr:pic>
      <xdr:nvPicPr>
        <xdr:cNvPr id="76" name="Picture 1" descr="Picture">
          <a:extLst>
            <a:ext uri="{FF2B5EF4-FFF2-40B4-BE49-F238E27FC236}">
              <a16:creationId xmlns:a16="http://schemas.microsoft.com/office/drawing/2014/main" id="{C9A6A097-FD63-4630-A1C8-E20034F74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2173" y="41186100"/>
          <a:ext cx="398703" cy="5686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65117</xdr:colOff>
      <xdr:row>109</xdr:row>
      <xdr:rowOff>142010</xdr:rowOff>
    </xdr:from>
    <xdr:to>
      <xdr:col>0</xdr:col>
      <xdr:colOff>1160816</xdr:colOff>
      <xdr:row>109</xdr:row>
      <xdr:rowOff>540713</xdr:rowOff>
    </xdr:to>
    <xdr:pic>
      <xdr:nvPicPr>
        <xdr:cNvPr id="77" name="Picture 1" descr="Picture">
          <a:extLst>
            <a:ext uri="{FF2B5EF4-FFF2-40B4-BE49-F238E27FC236}">
              <a16:creationId xmlns:a16="http://schemas.microsoft.com/office/drawing/2014/main" id="{535E016E-4669-4C1F-A078-E7EE1B0D2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117" y="41991050"/>
          <a:ext cx="1095699" cy="3987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81049</xdr:colOff>
      <xdr:row>110</xdr:row>
      <xdr:rowOff>216131</xdr:rowOff>
    </xdr:from>
    <xdr:to>
      <xdr:col>0</xdr:col>
      <xdr:colOff>1131685</xdr:colOff>
      <xdr:row>110</xdr:row>
      <xdr:rowOff>523240</xdr:rowOff>
    </xdr:to>
    <xdr:pic>
      <xdr:nvPicPr>
        <xdr:cNvPr id="79" name="Picture 1" descr="Picture">
          <a:extLst>
            <a:ext uri="{FF2B5EF4-FFF2-40B4-BE49-F238E27FC236}">
              <a16:creationId xmlns:a16="http://schemas.microsoft.com/office/drawing/2014/main" id="{095CC1FC-932C-4AC1-90A9-268BF829DB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049" y="42804311"/>
          <a:ext cx="1050636" cy="3071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180109</xdr:colOff>
      <xdr:row>111</xdr:row>
      <xdr:rowOff>96982</xdr:rowOff>
    </xdr:from>
    <xdr:to>
      <xdr:col>0</xdr:col>
      <xdr:colOff>1075036</xdr:colOff>
      <xdr:row>111</xdr:row>
      <xdr:rowOff>630382</xdr:rowOff>
    </xdr:to>
    <xdr:pic>
      <xdr:nvPicPr>
        <xdr:cNvPr id="81" name="Picture 1" descr="Picture">
          <a:extLst>
            <a:ext uri="{FF2B5EF4-FFF2-40B4-BE49-F238E27FC236}">
              <a16:creationId xmlns:a16="http://schemas.microsoft.com/office/drawing/2014/main" id="{2F0B6926-B66E-44D3-94F8-CCFEA29180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109" y="43424302"/>
          <a:ext cx="894927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243840</xdr:colOff>
      <xdr:row>112</xdr:row>
      <xdr:rowOff>100522</xdr:rowOff>
    </xdr:from>
    <xdr:to>
      <xdr:col>0</xdr:col>
      <xdr:colOff>1020234</xdr:colOff>
      <xdr:row>112</xdr:row>
      <xdr:rowOff>728749</xdr:rowOff>
    </xdr:to>
    <xdr:pic>
      <xdr:nvPicPr>
        <xdr:cNvPr id="83" name="Picture 1" descr="Picture">
          <a:extLst>
            <a:ext uri="{FF2B5EF4-FFF2-40B4-BE49-F238E27FC236}">
              <a16:creationId xmlns:a16="http://schemas.microsoft.com/office/drawing/2014/main" id="{CACC4FE9-1684-4D6C-A2AE-2F7645E1C0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" y="44166982"/>
          <a:ext cx="776394" cy="6282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317269</xdr:colOff>
      <xdr:row>113</xdr:row>
      <xdr:rowOff>107910</xdr:rowOff>
    </xdr:from>
    <xdr:to>
      <xdr:col>0</xdr:col>
      <xdr:colOff>1004763</xdr:colOff>
      <xdr:row>113</xdr:row>
      <xdr:rowOff>665017</xdr:rowOff>
    </xdr:to>
    <xdr:pic>
      <xdr:nvPicPr>
        <xdr:cNvPr id="85" name="Picture 1" descr="Picture">
          <a:extLst>
            <a:ext uri="{FF2B5EF4-FFF2-40B4-BE49-F238E27FC236}">
              <a16:creationId xmlns:a16="http://schemas.microsoft.com/office/drawing/2014/main" id="{3B5AA0B2-242C-4362-AE01-2269EED37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269" y="44913510"/>
          <a:ext cx="687494" cy="5571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153786</xdr:colOff>
      <xdr:row>114</xdr:row>
      <xdr:rowOff>124691</xdr:rowOff>
    </xdr:from>
    <xdr:to>
      <xdr:col>0</xdr:col>
      <xdr:colOff>969819</xdr:colOff>
      <xdr:row>114</xdr:row>
      <xdr:rowOff>582609</xdr:rowOff>
    </xdr:to>
    <xdr:pic>
      <xdr:nvPicPr>
        <xdr:cNvPr id="87" name="Picture 1" descr="Picture">
          <a:extLst>
            <a:ext uri="{FF2B5EF4-FFF2-40B4-BE49-F238E27FC236}">
              <a16:creationId xmlns:a16="http://schemas.microsoft.com/office/drawing/2014/main" id="{944D334E-B545-44BB-A125-2EB4FD7BB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786" y="45669431"/>
          <a:ext cx="816033" cy="4579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27710</xdr:colOff>
      <xdr:row>116</xdr:row>
      <xdr:rowOff>190500</xdr:rowOff>
    </xdr:from>
    <xdr:to>
      <xdr:col>0</xdr:col>
      <xdr:colOff>1262700</xdr:colOff>
      <xdr:row>116</xdr:row>
      <xdr:rowOff>572098</xdr:rowOff>
    </xdr:to>
    <xdr:pic>
      <xdr:nvPicPr>
        <xdr:cNvPr id="89" name="Picture 1" descr="Picture">
          <a:extLst>
            <a:ext uri="{FF2B5EF4-FFF2-40B4-BE49-F238E27FC236}">
              <a16:creationId xmlns:a16="http://schemas.microsoft.com/office/drawing/2014/main" id="{85A99497-825F-4EA0-ADD0-44B062D5D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10" y="47213520"/>
          <a:ext cx="1234990" cy="3815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167640</xdr:colOff>
      <xdr:row>117</xdr:row>
      <xdr:rowOff>314498</xdr:rowOff>
    </xdr:from>
    <xdr:to>
      <xdr:col>0</xdr:col>
      <xdr:colOff>1118700</xdr:colOff>
      <xdr:row>117</xdr:row>
      <xdr:rowOff>655001</xdr:rowOff>
    </xdr:to>
    <xdr:pic>
      <xdr:nvPicPr>
        <xdr:cNvPr id="91" name="Picture 1" descr="Picture">
          <a:extLst>
            <a:ext uri="{FF2B5EF4-FFF2-40B4-BE49-F238E27FC236}">
              <a16:creationId xmlns:a16="http://schemas.microsoft.com/office/drawing/2014/main" id="{273E56CD-1B44-42A0-8A0B-911EF30BE8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640" y="48076658"/>
          <a:ext cx="951060" cy="3405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78278</xdr:colOff>
      <xdr:row>118</xdr:row>
      <xdr:rowOff>304800</xdr:rowOff>
    </xdr:from>
    <xdr:to>
      <xdr:col>0</xdr:col>
      <xdr:colOff>1217202</xdr:colOff>
      <xdr:row>118</xdr:row>
      <xdr:rowOff>686398</xdr:rowOff>
    </xdr:to>
    <xdr:pic>
      <xdr:nvPicPr>
        <xdr:cNvPr id="92" name="Picture 1" descr="Picture">
          <a:extLst>
            <a:ext uri="{FF2B5EF4-FFF2-40B4-BE49-F238E27FC236}">
              <a16:creationId xmlns:a16="http://schemas.microsoft.com/office/drawing/2014/main" id="{B46B8789-1432-4640-81DF-469E90A91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78" y="48806100"/>
          <a:ext cx="1138924" cy="3815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133696</xdr:colOff>
      <xdr:row>119</xdr:row>
      <xdr:rowOff>189114</xdr:rowOff>
    </xdr:from>
    <xdr:to>
      <xdr:col>0</xdr:col>
      <xdr:colOff>1166946</xdr:colOff>
      <xdr:row>119</xdr:row>
      <xdr:rowOff>535488</xdr:rowOff>
    </xdr:to>
    <xdr:pic>
      <xdr:nvPicPr>
        <xdr:cNvPr id="93" name="Picture 1" descr="Picture">
          <a:extLst>
            <a:ext uri="{FF2B5EF4-FFF2-40B4-BE49-F238E27FC236}">
              <a16:creationId xmlns:a16="http://schemas.microsoft.com/office/drawing/2014/main" id="{DE9F5A0A-7662-4A9A-9F32-4CB07B22EE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696" y="49429554"/>
          <a:ext cx="1033250" cy="3463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289560</xdr:colOff>
      <xdr:row>115</xdr:row>
      <xdr:rowOff>85206</xdr:rowOff>
    </xdr:from>
    <xdr:to>
      <xdr:col>0</xdr:col>
      <xdr:colOff>853151</xdr:colOff>
      <xdr:row>115</xdr:row>
      <xdr:rowOff>631185</xdr:rowOff>
    </xdr:to>
    <xdr:pic>
      <xdr:nvPicPr>
        <xdr:cNvPr id="94" name="Picture 1" descr="Picture">
          <a:extLst>
            <a:ext uri="{FF2B5EF4-FFF2-40B4-BE49-F238E27FC236}">
              <a16:creationId xmlns:a16="http://schemas.microsoft.com/office/drawing/2014/main" id="{66B0E788-DF4A-4271-B8B7-B2EED93A2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" y="46369086"/>
          <a:ext cx="563591" cy="5459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293716</xdr:colOff>
      <xdr:row>144</xdr:row>
      <xdr:rowOff>69272</xdr:rowOff>
    </xdr:from>
    <xdr:to>
      <xdr:col>0</xdr:col>
      <xdr:colOff>964276</xdr:colOff>
      <xdr:row>144</xdr:row>
      <xdr:rowOff>678872</xdr:rowOff>
    </xdr:to>
    <xdr:pic>
      <xdr:nvPicPr>
        <xdr:cNvPr id="97" name="Picture 1" descr="Picture">
          <a:extLst>
            <a:ext uri="{FF2B5EF4-FFF2-40B4-BE49-F238E27FC236}">
              <a16:creationId xmlns:a16="http://schemas.microsoft.com/office/drawing/2014/main" id="{8DB15473-2B9D-45CB-BD83-0915CB3F1E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716" y="57005912"/>
          <a:ext cx="67056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286096</xdr:colOff>
      <xdr:row>145</xdr:row>
      <xdr:rowOff>83126</xdr:rowOff>
    </xdr:from>
    <xdr:to>
      <xdr:col>0</xdr:col>
      <xdr:colOff>920080</xdr:colOff>
      <xdr:row>145</xdr:row>
      <xdr:rowOff>692726</xdr:rowOff>
    </xdr:to>
    <xdr:pic>
      <xdr:nvPicPr>
        <xdr:cNvPr id="98" name="Picture 1" descr="Picture">
          <a:extLst>
            <a:ext uri="{FF2B5EF4-FFF2-40B4-BE49-F238E27FC236}">
              <a16:creationId xmlns:a16="http://schemas.microsoft.com/office/drawing/2014/main" id="{A1A83C95-467E-4723-AD17-D44433C19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096" y="57758906"/>
          <a:ext cx="633984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346364</xdr:colOff>
      <xdr:row>146</xdr:row>
      <xdr:rowOff>132309</xdr:rowOff>
    </xdr:from>
    <xdr:to>
      <xdr:col>0</xdr:col>
      <xdr:colOff>1053500</xdr:colOff>
      <xdr:row>147</xdr:row>
      <xdr:rowOff>1522</xdr:rowOff>
    </xdr:to>
    <xdr:pic>
      <xdr:nvPicPr>
        <xdr:cNvPr id="99" name="Picture 1" descr="Picture">
          <a:extLst>
            <a:ext uri="{FF2B5EF4-FFF2-40B4-BE49-F238E27FC236}">
              <a16:creationId xmlns:a16="http://schemas.microsoft.com/office/drawing/2014/main" id="{C25B0F07-4036-4958-8BEE-2D20CA9191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6364" y="58547229"/>
          <a:ext cx="707136" cy="6083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355369</xdr:colOff>
      <xdr:row>147</xdr:row>
      <xdr:rowOff>79662</xdr:rowOff>
    </xdr:from>
    <xdr:to>
      <xdr:col>0</xdr:col>
      <xdr:colOff>1032025</xdr:colOff>
      <xdr:row>147</xdr:row>
      <xdr:rowOff>658782</xdr:rowOff>
    </xdr:to>
    <xdr:pic>
      <xdr:nvPicPr>
        <xdr:cNvPr id="100" name="Picture 1" descr="Picture">
          <a:extLst>
            <a:ext uri="{FF2B5EF4-FFF2-40B4-BE49-F238E27FC236}">
              <a16:creationId xmlns:a16="http://schemas.microsoft.com/office/drawing/2014/main" id="{B27DD319-6923-454B-9FFA-96E968245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5369" y="59233722"/>
          <a:ext cx="676656" cy="579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556875</xdr:colOff>
      <xdr:row>148</xdr:row>
      <xdr:rowOff>97188</xdr:rowOff>
    </xdr:from>
    <xdr:to>
      <xdr:col>0</xdr:col>
      <xdr:colOff>821267</xdr:colOff>
      <xdr:row>148</xdr:row>
      <xdr:rowOff>706582</xdr:rowOff>
    </xdr:to>
    <xdr:pic>
      <xdr:nvPicPr>
        <xdr:cNvPr id="101" name="图片 33" descr="1675773943049">
          <a:extLst>
            <a:ext uri="{FF2B5EF4-FFF2-40B4-BE49-F238E27FC236}">
              <a16:creationId xmlns:a16="http://schemas.microsoft.com/office/drawing/2014/main" id="{72C0130D-3D9A-46EA-86A8-2CBB6B14C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75" y="55045855"/>
          <a:ext cx="264392" cy="6093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457200</xdr:colOff>
      <xdr:row>149</xdr:row>
      <xdr:rowOff>149280</xdr:rowOff>
    </xdr:from>
    <xdr:to>
      <xdr:col>0</xdr:col>
      <xdr:colOff>863600</xdr:colOff>
      <xdr:row>149</xdr:row>
      <xdr:rowOff>720437</xdr:rowOff>
    </xdr:to>
    <xdr:pic>
      <xdr:nvPicPr>
        <xdr:cNvPr id="102" name="Picture 1" descr="Picture">
          <a:extLst>
            <a:ext uri="{FF2B5EF4-FFF2-40B4-BE49-F238E27FC236}">
              <a16:creationId xmlns:a16="http://schemas.microsoft.com/office/drawing/2014/main" id="{66E8B124-21C0-4757-A645-65E6FE988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" y="55834547"/>
          <a:ext cx="406400" cy="5711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409402</xdr:colOff>
      <xdr:row>151</xdr:row>
      <xdr:rowOff>62345</xdr:rowOff>
    </xdr:from>
    <xdr:to>
      <xdr:col>0</xdr:col>
      <xdr:colOff>888539</xdr:colOff>
      <xdr:row>151</xdr:row>
      <xdr:rowOff>581891</xdr:rowOff>
    </xdr:to>
    <xdr:pic>
      <xdr:nvPicPr>
        <xdr:cNvPr id="103" name="Picture 1" descr="Picture">
          <a:extLst>
            <a:ext uri="{FF2B5EF4-FFF2-40B4-BE49-F238E27FC236}">
              <a16:creationId xmlns:a16="http://schemas.microsoft.com/office/drawing/2014/main" id="{CDB9E1C2-9A78-487B-B7BD-CF2CA91EE2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402" y="62172965"/>
          <a:ext cx="479137" cy="519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494557</xdr:colOff>
      <xdr:row>150</xdr:row>
      <xdr:rowOff>67733</xdr:rowOff>
    </xdr:from>
    <xdr:to>
      <xdr:col>0</xdr:col>
      <xdr:colOff>800029</xdr:colOff>
      <xdr:row>150</xdr:row>
      <xdr:rowOff>704273</xdr:rowOff>
    </xdr:to>
    <xdr:pic>
      <xdr:nvPicPr>
        <xdr:cNvPr id="104" name="图片 34" descr="1675773976637">
          <a:extLst>
            <a:ext uri="{FF2B5EF4-FFF2-40B4-BE49-F238E27FC236}">
              <a16:creationId xmlns:a16="http://schemas.microsoft.com/office/drawing/2014/main" id="{DF25C8C5-D82A-42D9-A366-9ECA4F782D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557" y="56489600"/>
          <a:ext cx="305472" cy="636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193964</xdr:colOff>
      <xdr:row>58</xdr:row>
      <xdr:rowOff>332510</xdr:rowOff>
    </xdr:from>
    <xdr:to>
      <xdr:col>0</xdr:col>
      <xdr:colOff>910244</xdr:colOff>
      <xdr:row>59</xdr:row>
      <xdr:rowOff>599673</xdr:rowOff>
    </xdr:to>
    <xdr:pic>
      <xdr:nvPicPr>
        <xdr:cNvPr id="109" name="Picture 785">
          <a:extLst>
            <a:ext uri="{FF2B5EF4-FFF2-40B4-BE49-F238E27FC236}">
              <a16:creationId xmlns:a16="http://schemas.microsoft.com/office/drawing/2014/main" id="{36BE6C92-79E1-4783-8DAE-9B0913D4FD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964" y="45625790"/>
          <a:ext cx="716280" cy="102662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531152</xdr:colOff>
      <xdr:row>54</xdr:row>
      <xdr:rowOff>83127</xdr:rowOff>
    </xdr:from>
    <xdr:to>
      <xdr:col>0</xdr:col>
      <xdr:colOff>872837</xdr:colOff>
      <xdr:row>55</xdr:row>
      <xdr:rowOff>685569</xdr:rowOff>
    </xdr:to>
    <xdr:pic>
      <xdr:nvPicPr>
        <xdr:cNvPr id="111" name="Imagem 110">
          <a:extLst>
            <a:ext uri="{FF2B5EF4-FFF2-40B4-BE49-F238E27FC236}">
              <a16:creationId xmlns:a16="http://schemas.microsoft.com/office/drawing/2014/main" id="{1AE25CF6-C6A3-4846-BA70-606F40C72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flipH="1">
          <a:off x="531152" y="42145527"/>
          <a:ext cx="341685" cy="1361902"/>
        </a:xfrm>
        <a:prstGeom prst="rect">
          <a:avLst/>
        </a:prstGeom>
      </xdr:spPr>
    </xdr:pic>
    <xdr:clientData/>
  </xdr:twoCellAnchor>
  <xdr:twoCellAnchor editAs="oneCell">
    <xdr:from>
      <xdr:col>0</xdr:col>
      <xdr:colOff>230909</xdr:colOff>
      <xdr:row>56</xdr:row>
      <xdr:rowOff>103138</xdr:rowOff>
    </xdr:from>
    <xdr:to>
      <xdr:col>0</xdr:col>
      <xdr:colOff>1079537</xdr:colOff>
      <xdr:row>57</xdr:row>
      <xdr:rowOff>671763</xdr:rowOff>
    </xdr:to>
    <xdr:pic>
      <xdr:nvPicPr>
        <xdr:cNvPr id="112" name="Imagem 111">
          <a:extLst>
            <a:ext uri="{FF2B5EF4-FFF2-40B4-BE49-F238E27FC236}">
              <a16:creationId xmlns:a16="http://schemas.microsoft.com/office/drawing/2014/main" id="{D0EE29F5-DAA7-48CF-B742-2AC736146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909" y="37449605"/>
          <a:ext cx="848628" cy="1330625"/>
        </a:xfrm>
        <a:prstGeom prst="rect">
          <a:avLst/>
        </a:prstGeom>
      </xdr:spPr>
    </xdr:pic>
    <xdr:clientData/>
  </xdr:twoCellAnchor>
  <xdr:twoCellAnchor editAs="oneCell">
    <xdr:from>
      <xdr:col>0</xdr:col>
      <xdr:colOff>374072</xdr:colOff>
      <xdr:row>135</xdr:row>
      <xdr:rowOff>107156</xdr:rowOff>
    </xdr:from>
    <xdr:to>
      <xdr:col>0</xdr:col>
      <xdr:colOff>1021213</xdr:colOff>
      <xdr:row>138</xdr:row>
      <xdr:rowOff>521968</xdr:rowOff>
    </xdr:to>
    <xdr:pic>
      <xdr:nvPicPr>
        <xdr:cNvPr id="113" name="Imagem 112">
          <a:extLst>
            <a:ext uri="{FF2B5EF4-FFF2-40B4-BE49-F238E27FC236}">
              <a16:creationId xmlns:a16="http://schemas.microsoft.com/office/drawing/2014/main" id="{9506B364-A9A7-47D4-BE42-15972377E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74072" y="68580000"/>
          <a:ext cx="647141" cy="2022158"/>
        </a:xfrm>
        <a:prstGeom prst="rect">
          <a:avLst/>
        </a:prstGeom>
      </xdr:spPr>
    </xdr:pic>
    <xdr:clientData/>
  </xdr:twoCellAnchor>
  <xdr:twoCellAnchor editAs="oneCell">
    <xdr:from>
      <xdr:col>0</xdr:col>
      <xdr:colOff>290945</xdr:colOff>
      <xdr:row>197</xdr:row>
      <xdr:rowOff>166254</xdr:rowOff>
    </xdr:from>
    <xdr:to>
      <xdr:col>0</xdr:col>
      <xdr:colOff>1039090</xdr:colOff>
      <xdr:row>198</xdr:row>
      <xdr:rowOff>275205</xdr:rowOff>
    </xdr:to>
    <xdr:pic>
      <xdr:nvPicPr>
        <xdr:cNvPr id="114" name="Imagem 113">
          <a:extLst>
            <a:ext uri="{FF2B5EF4-FFF2-40B4-BE49-F238E27FC236}">
              <a16:creationId xmlns:a16="http://schemas.microsoft.com/office/drawing/2014/main" id="{8EC9676F-200D-4FDB-B110-4C3792928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90945" y="104362134"/>
          <a:ext cx="748145" cy="563221"/>
        </a:xfrm>
        <a:prstGeom prst="rect">
          <a:avLst/>
        </a:prstGeom>
      </xdr:spPr>
    </xdr:pic>
    <xdr:clientData/>
  </xdr:twoCellAnchor>
  <xdr:twoCellAnchor editAs="oneCell">
    <xdr:from>
      <xdr:col>0</xdr:col>
      <xdr:colOff>172411</xdr:colOff>
      <xdr:row>199</xdr:row>
      <xdr:rowOff>125638</xdr:rowOff>
    </xdr:from>
    <xdr:to>
      <xdr:col>0</xdr:col>
      <xdr:colOff>1035844</xdr:colOff>
      <xdr:row>200</xdr:row>
      <xdr:rowOff>238370</xdr:rowOff>
    </xdr:to>
    <xdr:pic>
      <xdr:nvPicPr>
        <xdr:cNvPr id="115" name="Imagem 114">
          <a:extLst>
            <a:ext uri="{FF2B5EF4-FFF2-40B4-BE49-F238E27FC236}">
              <a16:creationId xmlns:a16="http://schemas.microsoft.com/office/drawing/2014/main" id="{A4D43E31-27FA-46C4-9937-EF095E4C4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72411" y="94220732"/>
          <a:ext cx="863433" cy="552348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211666</xdr:colOff>
      <xdr:row>243</xdr:row>
      <xdr:rowOff>110837</xdr:rowOff>
    </xdr:from>
    <xdr:to>
      <xdr:col>0</xdr:col>
      <xdr:colOff>1117599</xdr:colOff>
      <xdr:row>244</xdr:row>
      <xdr:rowOff>354333</xdr:rowOff>
    </xdr:to>
    <xdr:pic>
      <xdr:nvPicPr>
        <xdr:cNvPr id="128" name="图片 27">
          <a:extLst>
            <a:ext uri="{FF2B5EF4-FFF2-40B4-BE49-F238E27FC236}">
              <a16:creationId xmlns:a16="http://schemas.microsoft.com/office/drawing/2014/main" id="{C0EC7CF8-5FDB-41B0-991C-92EB9F298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666" y="108187837"/>
          <a:ext cx="905933" cy="7531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237066</xdr:colOff>
      <xdr:row>245</xdr:row>
      <xdr:rowOff>190115</xdr:rowOff>
    </xdr:from>
    <xdr:to>
      <xdr:col>0</xdr:col>
      <xdr:colOff>1092199</xdr:colOff>
      <xdr:row>246</xdr:row>
      <xdr:rowOff>391380</xdr:rowOff>
    </xdr:to>
    <xdr:pic>
      <xdr:nvPicPr>
        <xdr:cNvPr id="129" name="图片 27">
          <a:extLst>
            <a:ext uri="{FF2B5EF4-FFF2-40B4-BE49-F238E27FC236}">
              <a16:creationId xmlns:a16="http://schemas.microsoft.com/office/drawing/2014/main" id="{D3505359-1DFB-4796-86CF-08E9508C77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066" y="109198448"/>
          <a:ext cx="855133" cy="7108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177800</xdr:colOff>
      <xdr:row>247</xdr:row>
      <xdr:rowOff>39256</xdr:rowOff>
    </xdr:from>
    <xdr:to>
      <xdr:col>0</xdr:col>
      <xdr:colOff>1100667</xdr:colOff>
      <xdr:row>248</xdr:row>
      <xdr:rowOff>296832</xdr:rowOff>
    </xdr:to>
    <xdr:pic>
      <xdr:nvPicPr>
        <xdr:cNvPr id="130" name="图片 27">
          <a:extLst>
            <a:ext uri="{FF2B5EF4-FFF2-40B4-BE49-F238E27FC236}">
              <a16:creationId xmlns:a16="http://schemas.microsoft.com/office/drawing/2014/main" id="{5B369259-740C-4CE9-BED8-A94F60EFD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800" y="109978923"/>
          <a:ext cx="922867" cy="76720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160097</xdr:colOff>
      <xdr:row>249</xdr:row>
      <xdr:rowOff>110068</xdr:rowOff>
    </xdr:from>
    <xdr:to>
      <xdr:col>0</xdr:col>
      <xdr:colOff>1066800</xdr:colOff>
      <xdr:row>250</xdr:row>
      <xdr:rowOff>354205</xdr:rowOff>
    </xdr:to>
    <xdr:pic>
      <xdr:nvPicPr>
        <xdr:cNvPr id="131" name="图片 27">
          <a:extLst>
            <a:ext uri="{FF2B5EF4-FFF2-40B4-BE49-F238E27FC236}">
              <a16:creationId xmlns:a16="http://schemas.microsoft.com/office/drawing/2014/main" id="{7A6924BC-AF68-48F1-BE4B-73ED86D1C3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97" y="110981068"/>
          <a:ext cx="906703" cy="7537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371325</xdr:colOff>
      <xdr:row>254</xdr:row>
      <xdr:rowOff>128209</xdr:rowOff>
    </xdr:from>
    <xdr:to>
      <xdr:col>0</xdr:col>
      <xdr:colOff>905934</xdr:colOff>
      <xdr:row>255</xdr:row>
      <xdr:rowOff>221756</xdr:rowOff>
    </xdr:to>
    <xdr:pic>
      <xdr:nvPicPr>
        <xdr:cNvPr id="132" name="图片 4">
          <a:extLst>
            <a:ext uri="{FF2B5EF4-FFF2-40B4-BE49-F238E27FC236}">
              <a16:creationId xmlns:a16="http://schemas.microsoft.com/office/drawing/2014/main" id="{AA77494C-3C08-49A5-AEEA-45196E6BC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325" y="111735809"/>
          <a:ext cx="534609" cy="474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245533</xdr:colOff>
      <xdr:row>256</xdr:row>
      <xdr:rowOff>219045</xdr:rowOff>
    </xdr:from>
    <xdr:to>
      <xdr:col>0</xdr:col>
      <xdr:colOff>1126066</xdr:colOff>
      <xdr:row>257</xdr:row>
      <xdr:rowOff>254231</xdr:rowOff>
    </xdr:to>
    <xdr:pic>
      <xdr:nvPicPr>
        <xdr:cNvPr id="133" name="Picture 684">
          <a:extLst>
            <a:ext uri="{FF2B5EF4-FFF2-40B4-BE49-F238E27FC236}">
              <a16:creationId xmlns:a16="http://schemas.microsoft.com/office/drawing/2014/main" id="{706E8DDE-0196-4438-84C9-CE8A7C0C7A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33" y="112588645"/>
          <a:ext cx="880533" cy="4161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202407</xdr:colOff>
      <xdr:row>46</xdr:row>
      <xdr:rowOff>154783</xdr:rowOff>
    </xdr:from>
    <xdr:to>
      <xdr:col>0</xdr:col>
      <xdr:colOff>1193602</xdr:colOff>
      <xdr:row>49</xdr:row>
      <xdr:rowOff>547689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CB2BD7B0-9915-42D1-8BB6-4AFF1D476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02407" y="27241502"/>
          <a:ext cx="991195" cy="2678906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304801</xdr:colOff>
      <xdr:row>85</xdr:row>
      <xdr:rowOff>60960</xdr:rowOff>
    </xdr:from>
    <xdr:to>
      <xdr:col>0</xdr:col>
      <xdr:colOff>883920</xdr:colOff>
      <xdr:row>85</xdr:row>
      <xdr:rowOff>643002</xdr:rowOff>
    </xdr:to>
    <xdr:pic>
      <xdr:nvPicPr>
        <xdr:cNvPr id="108" name="Imagem 107">
          <a:extLst>
            <a:ext uri="{FF2B5EF4-FFF2-40B4-BE49-F238E27FC236}">
              <a16:creationId xmlns:a16="http://schemas.microsoft.com/office/drawing/2014/main" id="{7E666E41-F6AF-4EE3-A5EE-A3860ACB9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04801" y="63055500"/>
          <a:ext cx="579119" cy="582042"/>
        </a:xfrm>
        <a:prstGeom prst="rect">
          <a:avLst/>
        </a:prstGeom>
      </xdr:spPr>
    </xdr:pic>
    <xdr:clientData/>
  </xdr:twoCellAnchor>
  <xdr:twoCellAnchor editAs="oneCell">
    <xdr:from>
      <xdr:col>0</xdr:col>
      <xdr:colOff>289561</xdr:colOff>
      <xdr:row>86</xdr:row>
      <xdr:rowOff>60960</xdr:rowOff>
    </xdr:from>
    <xdr:to>
      <xdr:col>0</xdr:col>
      <xdr:colOff>868680</xdr:colOff>
      <xdr:row>86</xdr:row>
      <xdr:rowOff>643002</xdr:rowOff>
    </xdr:to>
    <xdr:pic>
      <xdr:nvPicPr>
        <xdr:cNvPr id="126" name="Imagem 125">
          <a:extLst>
            <a:ext uri="{FF2B5EF4-FFF2-40B4-BE49-F238E27FC236}">
              <a16:creationId xmlns:a16="http://schemas.microsoft.com/office/drawing/2014/main" id="{1AF610D3-C56B-4173-A64E-EAEA1E454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89561" y="63802260"/>
          <a:ext cx="579119" cy="582042"/>
        </a:xfrm>
        <a:prstGeom prst="rect">
          <a:avLst/>
        </a:prstGeom>
      </xdr:spPr>
    </xdr:pic>
    <xdr:clientData/>
  </xdr:twoCellAnchor>
  <xdr:twoCellAnchor editAs="oneCell">
    <xdr:from>
      <xdr:col>0</xdr:col>
      <xdr:colOff>289561</xdr:colOff>
      <xdr:row>79</xdr:row>
      <xdr:rowOff>116470</xdr:rowOff>
    </xdr:from>
    <xdr:to>
      <xdr:col>0</xdr:col>
      <xdr:colOff>1021080</xdr:colOff>
      <xdr:row>79</xdr:row>
      <xdr:rowOff>685802</xdr:rowOff>
    </xdr:to>
    <xdr:pic>
      <xdr:nvPicPr>
        <xdr:cNvPr id="127" name="Imagem 126">
          <a:extLst>
            <a:ext uri="{FF2B5EF4-FFF2-40B4-BE49-F238E27FC236}">
              <a16:creationId xmlns:a16="http://schemas.microsoft.com/office/drawing/2014/main" id="{54870947-338B-4165-9354-554420A66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444303">
          <a:off x="289561" y="49831527"/>
          <a:ext cx="731519" cy="569332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304802</xdr:colOff>
      <xdr:row>80</xdr:row>
      <xdr:rowOff>101230</xdr:rowOff>
    </xdr:from>
    <xdr:to>
      <xdr:col>0</xdr:col>
      <xdr:colOff>1036321</xdr:colOff>
      <xdr:row>80</xdr:row>
      <xdr:rowOff>670562</xdr:rowOff>
    </xdr:to>
    <xdr:pic>
      <xdr:nvPicPr>
        <xdr:cNvPr id="134" name="Imagem 133">
          <a:extLst>
            <a:ext uri="{FF2B5EF4-FFF2-40B4-BE49-F238E27FC236}">
              <a16:creationId xmlns:a16="http://schemas.microsoft.com/office/drawing/2014/main" id="{412A59F1-C7E2-4D9F-ADAE-FAD2EF158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444303">
          <a:off x="304802" y="59361970"/>
          <a:ext cx="731519" cy="569332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81</xdr:row>
      <xdr:rowOff>116469</xdr:rowOff>
    </xdr:from>
    <xdr:to>
      <xdr:col>0</xdr:col>
      <xdr:colOff>1036319</xdr:colOff>
      <xdr:row>81</xdr:row>
      <xdr:rowOff>685801</xdr:rowOff>
    </xdr:to>
    <xdr:pic>
      <xdr:nvPicPr>
        <xdr:cNvPr id="135" name="Imagem 134">
          <a:extLst>
            <a:ext uri="{FF2B5EF4-FFF2-40B4-BE49-F238E27FC236}">
              <a16:creationId xmlns:a16="http://schemas.microsoft.com/office/drawing/2014/main" id="{F83ECEDB-E173-49A1-80E2-5E6EB164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444303">
          <a:off x="304800" y="50120602"/>
          <a:ext cx="731519" cy="569332"/>
        </a:xfrm>
        <a:prstGeom prst="rect">
          <a:avLst/>
        </a:prstGeom>
      </xdr:spPr>
    </xdr:pic>
    <xdr:clientData/>
  </xdr:twoCellAnchor>
  <xdr:twoCellAnchor editAs="oneCell">
    <xdr:from>
      <xdr:col>0</xdr:col>
      <xdr:colOff>335281</xdr:colOff>
      <xdr:row>82</xdr:row>
      <xdr:rowOff>55509</xdr:rowOff>
    </xdr:from>
    <xdr:to>
      <xdr:col>0</xdr:col>
      <xdr:colOff>1066800</xdr:colOff>
      <xdr:row>82</xdr:row>
      <xdr:rowOff>624841</xdr:rowOff>
    </xdr:to>
    <xdr:pic>
      <xdr:nvPicPr>
        <xdr:cNvPr id="136" name="Imagem 135">
          <a:extLst>
            <a:ext uri="{FF2B5EF4-FFF2-40B4-BE49-F238E27FC236}">
              <a16:creationId xmlns:a16="http://schemas.microsoft.com/office/drawing/2014/main" id="{CFF7D2F2-5A52-4497-9FBB-573D23608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444303">
          <a:off x="335281" y="60809769"/>
          <a:ext cx="731519" cy="569332"/>
        </a:xfrm>
        <a:prstGeom prst="rect">
          <a:avLst/>
        </a:prstGeom>
      </xdr:spPr>
    </xdr:pic>
    <xdr:clientData/>
  </xdr:twoCellAnchor>
  <xdr:twoCellAnchor editAs="oneCell">
    <xdr:from>
      <xdr:col>0</xdr:col>
      <xdr:colOff>154577</xdr:colOff>
      <xdr:row>74</xdr:row>
      <xdr:rowOff>80554</xdr:rowOff>
    </xdr:from>
    <xdr:to>
      <xdr:col>0</xdr:col>
      <xdr:colOff>1230767</xdr:colOff>
      <xdr:row>74</xdr:row>
      <xdr:rowOff>718649</xdr:rowOff>
    </xdr:to>
    <xdr:pic>
      <xdr:nvPicPr>
        <xdr:cNvPr id="139" name="Imagem 138">
          <a:extLst>
            <a:ext uri="{FF2B5EF4-FFF2-40B4-BE49-F238E27FC236}">
              <a16:creationId xmlns:a16="http://schemas.microsoft.com/office/drawing/2014/main" id="{92FBC28A-A3CF-4D2C-A4BF-68077C9A2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54577" y="57101014"/>
          <a:ext cx="1076190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168226</xdr:colOff>
      <xdr:row>75</xdr:row>
      <xdr:rowOff>75446</xdr:rowOff>
    </xdr:from>
    <xdr:to>
      <xdr:col>0</xdr:col>
      <xdr:colOff>1151082</xdr:colOff>
      <xdr:row>75</xdr:row>
      <xdr:rowOff>732589</xdr:rowOff>
    </xdr:to>
    <xdr:pic>
      <xdr:nvPicPr>
        <xdr:cNvPr id="140" name="Imagem 139">
          <a:extLst>
            <a:ext uri="{FF2B5EF4-FFF2-40B4-BE49-F238E27FC236}">
              <a16:creationId xmlns:a16="http://schemas.microsoft.com/office/drawing/2014/main" id="{D2A8A0FD-FE93-4860-AE47-3195E3797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8226" y="59907100"/>
          <a:ext cx="982856" cy="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311331</xdr:colOff>
      <xdr:row>73</xdr:row>
      <xdr:rowOff>71846</xdr:rowOff>
    </xdr:from>
    <xdr:to>
      <xdr:col>0</xdr:col>
      <xdr:colOff>1130379</xdr:colOff>
      <xdr:row>73</xdr:row>
      <xdr:rowOff>719465</xdr:rowOff>
    </xdr:to>
    <xdr:pic>
      <xdr:nvPicPr>
        <xdr:cNvPr id="141" name="Imagem 140">
          <a:extLst>
            <a:ext uri="{FF2B5EF4-FFF2-40B4-BE49-F238E27FC236}">
              <a16:creationId xmlns:a16="http://schemas.microsoft.com/office/drawing/2014/main" id="{922A796B-0D8E-4029-816B-82404EE26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11331" y="46350646"/>
          <a:ext cx="819048" cy="647619"/>
        </a:xfrm>
        <a:prstGeom prst="rect">
          <a:avLst/>
        </a:prstGeom>
      </xdr:spPr>
    </xdr:pic>
    <xdr:clientData/>
  </xdr:twoCellAnchor>
  <xdr:twoCellAnchor>
    <xdr:from>
      <xdr:col>0</xdr:col>
      <xdr:colOff>289560</xdr:colOff>
      <xdr:row>97</xdr:row>
      <xdr:rowOff>152400</xdr:rowOff>
    </xdr:from>
    <xdr:to>
      <xdr:col>0</xdr:col>
      <xdr:colOff>1021080</xdr:colOff>
      <xdr:row>97</xdr:row>
      <xdr:rowOff>693420</xdr:rowOff>
    </xdr:to>
    <xdr:pic>
      <xdr:nvPicPr>
        <xdr:cNvPr id="150" name="Picture 1" descr="Picture">
          <a:extLst>
            <a:ext uri="{FF2B5EF4-FFF2-40B4-BE49-F238E27FC236}">
              <a16:creationId xmlns:a16="http://schemas.microsoft.com/office/drawing/2014/main" id="{E81CA105-B6B3-4506-93E7-D486FBD12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" y="70126860"/>
          <a:ext cx="731520" cy="541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320040</xdr:colOff>
      <xdr:row>99</xdr:row>
      <xdr:rowOff>93518</xdr:rowOff>
    </xdr:from>
    <xdr:to>
      <xdr:col>0</xdr:col>
      <xdr:colOff>1043940</xdr:colOff>
      <xdr:row>99</xdr:row>
      <xdr:rowOff>634538</xdr:rowOff>
    </xdr:to>
    <xdr:pic>
      <xdr:nvPicPr>
        <xdr:cNvPr id="151" name="Picture 1" descr="Picture">
          <a:extLst>
            <a:ext uri="{FF2B5EF4-FFF2-40B4-BE49-F238E27FC236}">
              <a16:creationId xmlns:a16="http://schemas.microsoft.com/office/drawing/2014/main" id="{80AE7F7E-CEB4-40E5-9473-A9FAA4C68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" y="71546258"/>
          <a:ext cx="723900" cy="541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243840</xdr:colOff>
      <xdr:row>98</xdr:row>
      <xdr:rowOff>164869</xdr:rowOff>
    </xdr:from>
    <xdr:to>
      <xdr:col>0</xdr:col>
      <xdr:colOff>975360</xdr:colOff>
      <xdr:row>98</xdr:row>
      <xdr:rowOff>705889</xdr:rowOff>
    </xdr:to>
    <xdr:pic>
      <xdr:nvPicPr>
        <xdr:cNvPr id="152" name="Picture 1" descr="Picture">
          <a:extLst>
            <a:ext uri="{FF2B5EF4-FFF2-40B4-BE49-F238E27FC236}">
              <a16:creationId xmlns:a16="http://schemas.microsoft.com/office/drawing/2014/main" id="{0B9FB9A1-5CAB-4587-910A-9BCF97CC0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" y="70878469"/>
          <a:ext cx="731520" cy="541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350520</xdr:colOff>
      <xdr:row>100</xdr:row>
      <xdr:rowOff>182187</xdr:rowOff>
    </xdr:from>
    <xdr:to>
      <xdr:col>0</xdr:col>
      <xdr:colOff>1074420</xdr:colOff>
      <xdr:row>100</xdr:row>
      <xdr:rowOff>723207</xdr:rowOff>
    </xdr:to>
    <xdr:pic>
      <xdr:nvPicPr>
        <xdr:cNvPr id="153" name="Picture 1" descr="Picture">
          <a:extLst>
            <a:ext uri="{FF2B5EF4-FFF2-40B4-BE49-F238E27FC236}">
              <a16:creationId xmlns:a16="http://schemas.microsoft.com/office/drawing/2014/main" id="{179AEFC1-56BE-4C2F-8711-67B331DDD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0520" y="72374067"/>
          <a:ext cx="723900" cy="541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453224</xdr:colOff>
      <xdr:row>140</xdr:row>
      <xdr:rowOff>12624</xdr:rowOff>
    </xdr:from>
    <xdr:to>
      <xdr:col>0</xdr:col>
      <xdr:colOff>809625</xdr:colOff>
      <xdr:row>140</xdr:row>
      <xdr:rowOff>575404</xdr:rowOff>
    </xdr:to>
    <xdr:pic>
      <xdr:nvPicPr>
        <xdr:cNvPr id="154" name="Imagem 153">
          <a:extLst>
            <a:ext uri="{FF2B5EF4-FFF2-40B4-BE49-F238E27FC236}">
              <a16:creationId xmlns:a16="http://schemas.microsoft.com/office/drawing/2014/main" id="{D96638D8-99E2-490A-A9A8-85CCEFBE4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flipH="1">
          <a:off x="453224" y="84689874"/>
          <a:ext cx="356401" cy="562780"/>
        </a:xfrm>
        <a:prstGeom prst="rect">
          <a:avLst/>
        </a:prstGeom>
      </xdr:spPr>
    </xdr:pic>
    <xdr:clientData/>
  </xdr:twoCellAnchor>
  <xdr:twoCellAnchor editAs="oneCell">
    <xdr:from>
      <xdr:col>0</xdr:col>
      <xdr:colOff>441960</xdr:colOff>
      <xdr:row>139</xdr:row>
      <xdr:rowOff>60961</xdr:rowOff>
    </xdr:from>
    <xdr:to>
      <xdr:col>0</xdr:col>
      <xdr:colOff>899160</xdr:colOff>
      <xdr:row>139</xdr:row>
      <xdr:rowOff>430258</xdr:rowOff>
    </xdr:to>
    <xdr:pic>
      <xdr:nvPicPr>
        <xdr:cNvPr id="155" name="Imagem 154">
          <a:extLst>
            <a:ext uri="{FF2B5EF4-FFF2-40B4-BE49-F238E27FC236}">
              <a16:creationId xmlns:a16="http://schemas.microsoft.com/office/drawing/2014/main" id="{B2678053-FE04-41DE-BCDB-9BDA8A001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41960" y="93893641"/>
          <a:ext cx="457200" cy="369297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201</xdr:row>
      <xdr:rowOff>68637</xdr:rowOff>
    </xdr:from>
    <xdr:to>
      <xdr:col>0</xdr:col>
      <xdr:colOff>1156607</xdr:colOff>
      <xdr:row>202</xdr:row>
      <xdr:rowOff>148898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9E595E02-6F19-4D6D-A049-08AFA1A42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flipV="1">
          <a:off x="163286" y="136042505"/>
          <a:ext cx="993321" cy="691297"/>
        </a:xfrm>
        <a:prstGeom prst="rect">
          <a:avLst/>
        </a:prstGeom>
      </xdr:spPr>
    </xdr:pic>
    <xdr:clientData/>
  </xdr:twoCellAnchor>
  <xdr:twoCellAnchor editAs="oneCell">
    <xdr:from>
      <xdr:col>0</xdr:col>
      <xdr:colOff>204107</xdr:colOff>
      <xdr:row>203</xdr:row>
      <xdr:rowOff>40822</xdr:rowOff>
    </xdr:from>
    <xdr:to>
      <xdr:col>0</xdr:col>
      <xdr:colOff>1170214</xdr:colOff>
      <xdr:row>204</xdr:row>
      <xdr:rowOff>83517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69C4F4AC-6D07-41E5-8B63-C70075BA1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flipV="1">
          <a:off x="204107" y="103849715"/>
          <a:ext cx="966107" cy="643502"/>
        </a:xfrm>
        <a:prstGeom prst="rect">
          <a:avLst/>
        </a:prstGeom>
      </xdr:spPr>
    </xdr:pic>
    <xdr:clientData/>
  </xdr:twoCellAnchor>
  <xdr:twoCellAnchor editAs="oneCell">
    <xdr:from>
      <xdr:col>0</xdr:col>
      <xdr:colOff>10467</xdr:colOff>
      <xdr:row>207</xdr:row>
      <xdr:rowOff>484800</xdr:rowOff>
    </xdr:from>
    <xdr:to>
      <xdr:col>0</xdr:col>
      <xdr:colOff>1217069</xdr:colOff>
      <xdr:row>209</xdr:row>
      <xdr:rowOff>101531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48102797-3FF0-4B47-BC08-129EB251D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flipV="1">
          <a:off x="10467" y="102871223"/>
          <a:ext cx="1206602" cy="803691"/>
        </a:xfrm>
        <a:prstGeom prst="rect">
          <a:avLst/>
        </a:prstGeom>
      </xdr:spPr>
    </xdr:pic>
    <xdr:clientData/>
  </xdr:twoCellAnchor>
  <xdr:twoCellAnchor editAs="oneCell">
    <xdr:from>
      <xdr:col>0</xdr:col>
      <xdr:colOff>37693</xdr:colOff>
      <xdr:row>19</xdr:row>
      <xdr:rowOff>183993</xdr:rowOff>
    </xdr:from>
    <xdr:to>
      <xdr:col>0</xdr:col>
      <xdr:colOff>1242609</xdr:colOff>
      <xdr:row>20</xdr:row>
      <xdr:rowOff>414130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C4D3726C-2055-476A-9EE0-B07229434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7693" y="3198126"/>
          <a:ext cx="1204916" cy="932872"/>
        </a:xfrm>
        <a:prstGeom prst="rect">
          <a:avLst/>
        </a:prstGeom>
      </xdr:spPr>
    </xdr:pic>
    <xdr:clientData/>
  </xdr:twoCellAnchor>
  <xdr:twoCellAnchor editAs="oneCell">
    <xdr:from>
      <xdr:col>0</xdr:col>
      <xdr:colOff>347871</xdr:colOff>
      <xdr:row>42</xdr:row>
      <xdr:rowOff>132523</xdr:rowOff>
    </xdr:from>
    <xdr:to>
      <xdr:col>0</xdr:col>
      <xdr:colOff>963746</xdr:colOff>
      <xdr:row>45</xdr:row>
      <xdr:rowOff>380999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059E5FB7-456F-4BBF-B08C-9EC6D1C81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47871" y="23663414"/>
          <a:ext cx="615875" cy="2020956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50</xdr:row>
      <xdr:rowOff>107675</xdr:rowOff>
    </xdr:from>
    <xdr:to>
      <xdr:col>0</xdr:col>
      <xdr:colOff>1092029</xdr:colOff>
      <xdr:row>53</xdr:row>
      <xdr:rowOff>323023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4E3C3B34-A2F0-4BD9-AD3C-16393AF01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90501" y="29055392"/>
          <a:ext cx="901528" cy="2501348"/>
        </a:xfrm>
        <a:prstGeom prst="rect">
          <a:avLst/>
        </a:prstGeom>
      </xdr:spPr>
    </xdr:pic>
    <xdr:clientData/>
  </xdr:twoCellAnchor>
  <xdr:twoCellAnchor editAs="oneCell">
    <xdr:from>
      <xdr:col>0</xdr:col>
      <xdr:colOff>44824</xdr:colOff>
      <xdr:row>38</xdr:row>
      <xdr:rowOff>381000</xdr:rowOff>
    </xdr:from>
    <xdr:to>
      <xdr:col>0</xdr:col>
      <xdr:colOff>1271801</xdr:colOff>
      <xdr:row>41</xdr:row>
      <xdr:rowOff>268941</xdr:rowOff>
    </xdr:to>
    <xdr:pic>
      <xdr:nvPicPr>
        <xdr:cNvPr id="119" name="Imagem 118">
          <a:extLst>
            <a:ext uri="{FF2B5EF4-FFF2-40B4-BE49-F238E27FC236}">
              <a16:creationId xmlns:a16="http://schemas.microsoft.com/office/drawing/2014/main" id="{B40F6A00-DE5A-421A-970E-28B0C63F1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24" y="21291176"/>
          <a:ext cx="1226977" cy="18265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212912</xdr:colOff>
      <xdr:row>83</xdr:row>
      <xdr:rowOff>33618</xdr:rowOff>
    </xdr:from>
    <xdr:to>
      <xdr:col>0</xdr:col>
      <xdr:colOff>1105728</xdr:colOff>
      <xdr:row>83</xdr:row>
      <xdr:rowOff>709893</xdr:rowOff>
    </xdr:to>
    <xdr:pic>
      <xdr:nvPicPr>
        <xdr:cNvPr id="120" name="Imagem 119">
          <a:extLst>
            <a:ext uri="{FF2B5EF4-FFF2-40B4-BE49-F238E27FC236}">
              <a16:creationId xmlns:a16="http://schemas.microsoft.com/office/drawing/2014/main" id="{DEF5C12D-5B7C-458A-A231-D6CFE8A402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912" y="51591883"/>
          <a:ext cx="892816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224117</xdr:colOff>
      <xdr:row>84</xdr:row>
      <xdr:rowOff>33617</xdr:rowOff>
    </xdr:from>
    <xdr:to>
      <xdr:col>0</xdr:col>
      <xdr:colOff>1116933</xdr:colOff>
      <xdr:row>84</xdr:row>
      <xdr:rowOff>709892</xdr:rowOff>
    </xdr:to>
    <xdr:pic>
      <xdr:nvPicPr>
        <xdr:cNvPr id="121" name="Imagem 120">
          <a:extLst>
            <a:ext uri="{FF2B5EF4-FFF2-40B4-BE49-F238E27FC236}">
              <a16:creationId xmlns:a16="http://schemas.microsoft.com/office/drawing/2014/main" id="{B249FB0F-FAC0-443A-83D0-36E2798C3F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117" y="52331470"/>
          <a:ext cx="892816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152426</xdr:colOff>
      <xdr:row>210</xdr:row>
      <xdr:rowOff>19049</xdr:rowOff>
    </xdr:from>
    <xdr:to>
      <xdr:col>0</xdr:col>
      <xdr:colOff>1200148</xdr:colOff>
      <xdr:row>211</xdr:row>
      <xdr:rowOff>307731</xdr:rowOff>
    </xdr:to>
    <xdr:pic>
      <xdr:nvPicPr>
        <xdr:cNvPr id="123" name="Imagem 122">
          <a:extLst>
            <a:ext uri="{FF2B5EF4-FFF2-40B4-BE49-F238E27FC236}">
              <a16:creationId xmlns:a16="http://schemas.microsoft.com/office/drawing/2014/main" id="{2510CF22-D775-4E17-8056-9DF871221A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152426" y="105098849"/>
          <a:ext cx="1047722" cy="743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110459</xdr:colOff>
      <xdr:row>212</xdr:row>
      <xdr:rowOff>321648</xdr:rowOff>
    </xdr:from>
    <xdr:to>
      <xdr:col>0</xdr:col>
      <xdr:colOff>1321495</xdr:colOff>
      <xdr:row>214</xdr:row>
      <xdr:rowOff>55324</xdr:rowOff>
    </xdr:to>
    <xdr:pic>
      <xdr:nvPicPr>
        <xdr:cNvPr id="124" name="Imagem 123">
          <a:extLst>
            <a:ext uri="{FF2B5EF4-FFF2-40B4-BE49-F238E27FC236}">
              <a16:creationId xmlns:a16="http://schemas.microsoft.com/office/drawing/2014/main" id="{97A12D6C-C3C1-44BA-AE53-27FDC2DB52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110459" y="141213207"/>
          <a:ext cx="1211036" cy="8094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131884</xdr:colOff>
      <xdr:row>187</xdr:row>
      <xdr:rowOff>45126</xdr:rowOff>
    </xdr:from>
    <xdr:to>
      <xdr:col>0</xdr:col>
      <xdr:colOff>1134103</xdr:colOff>
      <xdr:row>187</xdr:row>
      <xdr:rowOff>652876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58BCB9-110A-4296-8B6A-AEE112A6E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884" y="95602857"/>
          <a:ext cx="1002219" cy="607750"/>
        </a:xfrm>
        <a:prstGeom prst="rect">
          <a:avLst/>
        </a:prstGeom>
      </xdr:spPr>
    </xdr:pic>
    <xdr:clientData/>
  </xdr:twoCellAnchor>
  <xdr:twoCellAnchor editAs="oneCell">
    <xdr:from>
      <xdr:col>0</xdr:col>
      <xdr:colOff>205154</xdr:colOff>
      <xdr:row>186</xdr:row>
      <xdr:rowOff>121627</xdr:rowOff>
    </xdr:from>
    <xdr:to>
      <xdr:col>0</xdr:col>
      <xdr:colOff>1157653</xdr:colOff>
      <xdr:row>186</xdr:row>
      <xdr:rowOff>634091</xdr:rowOff>
    </xdr:to>
    <xdr:pic>
      <xdr:nvPicPr>
        <xdr:cNvPr id="122" name="Imagem 121">
          <a:extLst>
            <a:ext uri="{FF2B5EF4-FFF2-40B4-BE49-F238E27FC236}">
              <a16:creationId xmlns:a16="http://schemas.microsoft.com/office/drawing/2014/main" id="{C2BB646B-F4FF-4434-BD78-16DD9B9AF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flipV="1">
          <a:off x="205154" y="114846589"/>
          <a:ext cx="952499" cy="512464"/>
        </a:xfrm>
        <a:prstGeom prst="rect">
          <a:avLst/>
        </a:prstGeom>
      </xdr:spPr>
    </xdr:pic>
    <xdr:clientData/>
  </xdr:twoCellAnchor>
  <xdr:twoCellAnchor editAs="oneCell">
    <xdr:from>
      <xdr:col>0</xdr:col>
      <xdr:colOff>167158</xdr:colOff>
      <xdr:row>205</xdr:row>
      <xdr:rowOff>94363</xdr:rowOff>
    </xdr:from>
    <xdr:to>
      <xdr:col>0</xdr:col>
      <xdr:colOff>1151283</xdr:colOff>
      <xdr:row>206</xdr:row>
      <xdr:rowOff>168063</xdr:rowOff>
    </xdr:to>
    <xdr:pic>
      <xdr:nvPicPr>
        <xdr:cNvPr id="125" name="Imagem 124">
          <a:extLst>
            <a:ext uri="{FF2B5EF4-FFF2-40B4-BE49-F238E27FC236}">
              <a16:creationId xmlns:a16="http://schemas.microsoft.com/office/drawing/2014/main" id="{B2C9FC13-790F-4A02-A29D-D4B22B26AB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V="1">
          <a:off x="167158" y="104057667"/>
          <a:ext cx="984125" cy="659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199294</xdr:colOff>
      <xdr:row>226</xdr:row>
      <xdr:rowOff>49824</xdr:rowOff>
    </xdr:from>
    <xdr:to>
      <xdr:col>0</xdr:col>
      <xdr:colOff>1148861</xdr:colOff>
      <xdr:row>226</xdr:row>
      <xdr:rowOff>667568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796A58CB-DB5E-4C64-8F1F-E8C4202AF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99294" y="111580247"/>
          <a:ext cx="949567" cy="617744"/>
        </a:xfrm>
        <a:prstGeom prst="rect">
          <a:avLst/>
        </a:prstGeom>
      </xdr:spPr>
    </xdr:pic>
    <xdr:clientData/>
  </xdr:twoCellAnchor>
  <xdr:twoCellAnchor editAs="oneCell">
    <xdr:from>
      <xdr:col>0</xdr:col>
      <xdr:colOff>193433</xdr:colOff>
      <xdr:row>225</xdr:row>
      <xdr:rowOff>46891</xdr:rowOff>
    </xdr:from>
    <xdr:to>
      <xdr:col>0</xdr:col>
      <xdr:colOff>1161959</xdr:colOff>
      <xdr:row>225</xdr:row>
      <xdr:rowOff>679937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1B2BF817-BF53-467B-8E4B-1FA4968CA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93433" y="108104353"/>
          <a:ext cx="968526" cy="633046"/>
        </a:xfrm>
        <a:prstGeom prst="rect">
          <a:avLst/>
        </a:prstGeom>
      </xdr:spPr>
    </xdr:pic>
    <xdr:clientData/>
  </xdr:twoCellAnchor>
  <xdr:twoCellAnchor editAs="oneCell">
    <xdr:from>
      <xdr:col>0</xdr:col>
      <xdr:colOff>125212</xdr:colOff>
      <xdr:row>226</xdr:row>
      <xdr:rowOff>696482</xdr:rowOff>
    </xdr:from>
    <xdr:to>
      <xdr:col>0</xdr:col>
      <xdr:colOff>1143000</xdr:colOff>
      <xdr:row>227</xdr:row>
      <xdr:rowOff>701978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200212AC-BC13-4D49-88DD-6AA89DB91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5212" y="152450899"/>
          <a:ext cx="1017788" cy="725162"/>
        </a:xfrm>
        <a:prstGeom prst="rect">
          <a:avLst/>
        </a:prstGeom>
      </xdr:spPr>
    </xdr:pic>
    <xdr:clientData/>
  </xdr:twoCellAnchor>
  <xdr:twoCellAnchor editAs="oneCell">
    <xdr:from>
      <xdr:col>0</xdr:col>
      <xdr:colOff>151261</xdr:colOff>
      <xdr:row>228</xdr:row>
      <xdr:rowOff>56387</xdr:rowOff>
    </xdr:from>
    <xdr:to>
      <xdr:col>0</xdr:col>
      <xdr:colOff>1097348</xdr:colOff>
      <xdr:row>228</xdr:row>
      <xdr:rowOff>730251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87C228A8-99A4-4BDF-B9A7-5A2CDD35F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51261" y="153303054"/>
          <a:ext cx="946087" cy="673864"/>
        </a:xfrm>
        <a:prstGeom prst="rect">
          <a:avLst/>
        </a:prstGeom>
      </xdr:spPr>
    </xdr:pic>
    <xdr:clientData/>
  </xdr:twoCellAnchor>
  <xdr:twoCellAnchor editAs="oneCell">
    <xdr:from>
      <xdr:col>0</xdr:col>
      <xdr:colOff>140676</xdr:colOff>
      <xdr:row>229</xdr:row>
      <xdr:rowOff>58615</xdr:rowOff>
    </xdr:from>
    <xdr:to>
      <xdr:col>0</xdr:col>
      <xdr:colOff>1081533</xdr:colOff>
      <xdr:row>229</xdr:row>
      <xdr:rowOff>743634</xdr:rowOff>
    </xdr:to>
    <xdr:pic>
      <xdr:nvPicPr>
        <xdr:cNvPr id="146" name="Imagem 145">
          <a:extLst>
            <a:ext uri="{FF2B5EF4-FFF2-40B4-BE49-F238E27FC236}">
              <a16:creationId xmlns:a16="http://schemas.microsoft.com/office/drawing/2014/main" id="{A10F1128-E2DA-43FB-A01F-4B19FAA20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40676" y="116714953"/>
          <a:ext cx="940857" cy="685019"/>
        </a:xfrm>
        <a:prstGeom prst="rect">
          <a:avLst/>
        </a:prstGeom>
      </xdr:spPr>
    </xdr:pic>
    <xdr:clientData/>
  </xdr:twoCellAnchor>
  <xdr:twoCellAnchor editAs="oneCell">
    <xdr:from>
      <xdr:col>0</xdr:col>
      <xdr:colOff>58616</xdr:colOff>
      <xdr:row>230</xdr:row>
      <xdr:rowOff>136849</xdr:rowOff>
    </xdr:from>
    <xdr:to>
      <xdr:col>0</xdr:col>
      <xdr:colOff>1246437</xdr:colOff>
      <xdr:row>230</xdr:row>
      <xdr:rowOff>949569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F63EA3E7-7D18-47A4-9074-3D60FA7E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58616" y="117566911"/>
          <a:ext cx="1187821" cy="812720"/>
        </a:xfrm>
        <a:prstGeom prst="rect">
          <a:avLst/>
        </a:prstGeom>
      </xdr:spPr>
    </xdr:pic>
    <xdr:clientData/>
  </xdr:twoCellAnchor>
  <xdr:twoCellAnchor editAs="oneCell">
    <xdr:from>
      <xdr:col>0</xdr:col>
      <xdr:colOff>291776</xdr:colOff>
      <xdr:row>67</xdr:row>
      <xdr:rowOff>83692</xdr:rowOff>
    </xdr:from>
    <xdr:to>
      <xdr:col>0</xdr:col>
      <xdr:colOff>892130</xdr:colOff>
      <xdr:row>67</xdr:row>
      <xdr:rowOff>731766</xdr:rowOff>
    </xdr:to>
    <xdr:pic>
      <xdr:nvPicPr>
        <xdr:cNvPr id="160" name="Imagem 1">
          <a:extLst>
            <a:ext uri="{FF2B5EF4-FFF2-40B4-BE49-F238E27FC236}">
              <a16:creationId xmlns:a16="http://schemas.microsoft.com/office/drawing/2014/main" id="{A76BB338-6B26-483F-BFCA-5592F4424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776" y="53013384"/>
          <a:ext cx="600354" cy="6480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314992</xdr:colOff>
      <xdr:row>68</xdr:row>
      <xdr:rowOff>32060</xdr:rowOff>
    </xdr:from>
    <xdr:to>
      <xdr:col>0</xdr:col>
      <xdr:colOff>918472</xdr:colOff>
      <xdr:row>68</xdr:row>
      <xdr:rowOff>633230</xdr:rowOff>
    </xdr:to>
    <xdr:pic>
      <xdr:nvPicPr>
        <xdr:cNvPr id="163" name="Imagem 2">
          <a:extLst>
            <a:ext uri="{FF2B5EF4-FFF2-40B4-BE49-F238E27FC236}">
              <a16:creationId xmlns:a16="http://schemas.microsoft.com/office/drawing/2014/main" id="{9A7D9A15-5459-40F7-8E20-8309BDDC1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992" y="39304368"/>
          <a:ext cx="603480" cy="6011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87924</xdr:colOff>
      <xdr:row>1</xdr:row>
      <xdr:rowOff>117231</xdr:rowOff>
    </xdr:from>
    <xdr:to>
      <xdr:col>0</xdr:col>
      <xdr:colOff>1174473</xdr:colOff>
      <xdr:row>1</xdr:row>
      <xdr:rowOff>1304192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C46A4403-20C5-44C9-81BD-CFA47734F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87924" y="1758462"/>
          <a:ext cx="1086549" cy="1186961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190502</xdr:colOff>
      <xdr:row>2</xdr:row>
      <xdr:rowOff>366346</xdr:rowOff>
    </xdr:from>
    <xdr:to>
      <xdr:col>0</xdr:col>
      <xdr:colOff>1084158</xdr:colOff>
      <xdr:row>3</xdr:row>
      <xdr:rowOff>615463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8327ED1-4056-4766-B1B7-C182900F0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90502" y="3414346"/>
          <a:ext cx="893656" cy="1172308"/>
        </a:xfrm>
        <a:prstGeom prst="rect">
          <a:avLst/>
        </a:prstGeom>
      </xdr:spPr>
    </xdr:pic>
    <xdr:clientData/>
  </xdr:twoCellAnchor>
  <xdr:twoCellAnchor editAs="oneCell">
    <xdr:from>
      <xdr:col>0</xdr:col>
      <xdr:colOff>73269</xdr:colOff>
      <xdr:row>4</xdr:row>
      <xdr:rowOff>102578</xdr:rowOff>
    </xdr:from>
    <xdr:to>
      <xdr:col>0</xdr:col>
      <xdr:colOff>1224501</xdr:colOff>
      <xdr:row>4</xdr:row>
      <xdr:rowOff>908538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CE73FAEA-E181-4273-8799-1C2C295D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73269" y="4996963"/>
          <a:ext cx="1151232" cy="805960"/>
        </a:xfrm>
        <a:prstGeom prst="rect">
          <a:avLst/>
        </a:prstGeom>
      </xdr:spPr>
    </xdr:pic>
    <xdr:clientData/>
  </xdr:twoCellAnchor>
  <xdr:twoCellAnchor editAs="oneCell">
    <xdr:from>
      <xdr:col>0</xdr:col>
      <xdr:colOff>322385</xdr:colOff>
      <xdr:row>5</xdr:row>
      <xdr:rowOff>102576</xdr:rowOff>
    </xdr:from>
    <xdr:to>
      <xdr:col>0</xdr:col>
      <xdr:colOff>899270</xdr:colOff>
      <xdr:row>5</xdr:row>
      <xdr:rowOff>1450731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9CBF97BE-7E01-473C-8A78-9E9A12744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22385" y="6037384"/>
          <a:ext cx="576885" cy="1348155"/>
        </a:xfrm>
        <a:prstGeom prst="rect">
          <a:avLst/>
        </a:prstGeom>
      </xdr:spPr>
    </xdr:pic>
    <xdr:clientData/>
  </xdr:twoCellAnchor>
  <xdr:twoCellAnchor editAs="oneCell">
    <xdr:from>
      <xdr:col>0</xdr:col>
      <xdr:colOff>117231</xdr:colOff>
      <xdr:row>7</xdr:row>
      <xdr:rowOff>303816</xdr:rowOff>
    </xdr:from>
    <xdr:to>
      <xdr:col>0</xdr:col>
      <xdr:colOff>1155226</xdr:colOff>
      <xdr:row>9</xdr:row>
      <xdr:rowOff>512885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3A485330-22E1-4F80-869B-1C6A556D3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7231" y="8436701"/>
          <a:ext cx="1037995" cy="1601184"/>
        </a:xfrm>
        <a:prstGeom prst="rect">
          <a:avLst/>
        </a:prstGeom>
      </xdr:spPr>
    </xdr:pic>
    <xdr:clientData/>
  </xdr:twoCellAnchor>
  <xdr:twoCellAnchor editAs="oneCell">
    <xdr:from>
      <xdr:col>0</xdr:col>
      <xdr:colOff>337039</xdr:colOff>
      <xdr:row>6</xdr:row>
      <xdr:rowOff>58615</xdr:rowOff>
    </xdr:from>
    <xdr:to>
      <xdr:col>0</xdr:col>
      <xdr:colOff>971936</xdr:colOff>
      <xdr:row>6</xdr:row>
      <xdr:rowOff>1494692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7B7430D1-7EA0-40E6-9F70-CAF46DBA09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37039" y="7502769"/>
          <a:ext cx="634897" cy="1436077"/>
        </a:xfrm>
        <a:prstGeom prst="rect">
          <a:avLst/>
        </a:prstGeom>
      </xdr:spPr>
    </xdr:pic>
    <xdr:clientData/>
  </xdr:twoCellAnchor>
  <xdr:twoCellAnchor editAs="oneCell">
    <xdr:from>
      <xdr:col>0</xdr:col>
      <xdr:colOff>322385</xdr:colOff>
      <xdr:row>10</xdr:row>
      <xdr:rowOff>188972</xdr:rowOff>
    </xdr:from>
    <xdr:to>
      <xdr:col>0</xdr:col>
      <xdr:colOff>879230</xdr:colOff>
      <xdr:row>12</xdr:row>
      <xdr:rowOff>523291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A98BF649-B702-4E66-B097-EB41A005A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22385" y="11267280"/>
          <a:ext cx="556845" cy="1726435"/>
        </a:xfrm>
        <a:prstGeom prst="rect">
          <a:avLst/>
        </a:prstGeom>
      </xdr:spPr>
    </xdr:pic>
    <xdr:clientData/>
  </xdr:twoCellAnchor>
  <xdr:twoCellAnchor editAs="oneCell">
    <xdr:from>
      <xdr:col>0</xdr:col>
      <xdr:colOff>115849</xdr:colOff>
      <xdr:row>13</xdr:row>
      <xdr:rowOff>346991</xdr:rowOff>
    </xdr:from>
    <xdr:to>
      <xdr:col>0</xdr:col>
      <xdr:colOff>1185580</xdr:colOff>
      <xdr:row>14</xdr:row>
      <xdr:rowOff>312928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A3A6E46F-60F4-4879-9A30-3472EEAC7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15849" y="13520246"/>
          <a:ext cx="1069731" cy="666834"/>
        </a:xfrm>
        <a:prstGeom prst="rect">
          <a:avLst/>
        </a:prstGeom>
      </xdr:spPr>
    </xdr:pic>
    <xdr:clientData/>
  </xdr:twoCellAnchor>
  <xdr:twoCellAnchor editAs="oneCell">
    <xdr:from>
      <xdr:col>0</xdr:col>
      <xdr:colOff>251732</xdr:colOff>
      <xdr:row>76</xdr:row>
      <xdr:rowOff>63500</xdr:rowOff>
    </xdr:from>
    <xdr:to>
      <xdr:col>0</xdr:col>
      <xdr:colOff>942516</xdr:colOff>
      <xdr:row>76</xdr:row>
      <xdr:rowOff>675820</xdr:rowOff>
    </xdr:to>
    <xdr:pic>
      <xdr:nvPicPr>
        <xdr:cNvPr id="137" name="Imagem 136">
          <a:extLst>
            <a:ext uri="{FF2B5EF4-FFF2-40B4-BE49-F238E27FC236}">
              <a16:creationId xmlns:a16="http://schemas.microsoft.com/office/drawing/2014/main" id="{1274A196-3326-454A-B9EC-87F39F806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251732" y="57184925"/>
          <a:ext cx="690784" cy="612320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77</xdr:row>
      <xdr:rowOff>133804</xdr:rowOff>
    </xdr:from>
    <xdr:to>
      <xdr:col>0</xdr:col>
      <xdr:colOff>1149803</xdr:colOff>
      <xdr:row>77</xdr:row>
      <xdr:rowOff>613530</xdr:rowOff>
    </xdr:to>
    <xdr:pic>
      <xdr:nvPicPr>
        <xdr:cNvPr id="138" name="Imagem 137">
          <a:extLst>
            <a:ext uri="{FF2B5EF4-FFF2-40B4-BE49-F238E27FC236}">
              <a16:creationId xmlns:a16="http://schemas.microsoft.com/office/drawing/2014/main" id="{BB9CA521-ACC8-4C82-A525-9FBAEC3E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42875" y="57998179"/>
          <a:ext cx="1006928" cy="479726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142876</xdr:colOff>
      <xdr:row>78</xdr:row>
      <xdr:rowOff>150326</xdr:rowOff>
    </xdr:from>
    <xdr:to>
      <xdr:col>0</xdr:col>
      <xdr:colOff>1095374</xdr:colOff>
      <xdr:row>78</xdr:row>
      <xdr:rowOff>530351</xdr:rowOff>
    </xdr:to>
    <xdr:pic>
      <xdr:nvPicPr>
        <xdr:cNvPr id="142" name="Imagem 141">
          <a:extLst>
            <a:ext uri="{FF2B5EF4-FFF2-40B4-BE49-F238E27FC236}">
              <a16:creationId xmlns:a16="http://schemas.microsoft.com/office/drawing/2014/main" id="{D2416931-1B0C-4DCD-BD9E-E756F495D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42876" y="58757651"/>
          <a:ext cx="952498" cy="380025"/>
        </a:xfrm>
        <a:prstGeom prst="rect">
          <a:avLst/>
        </a:prstGeom>
      </xdr:spPr>
    </xdr:pic>
    <xdr:clientData/>
  </xdr:twoCellAnchor>
  <xdr:twoCellAnchor editAs="oneCell">
    <xdr:from>
      <xdr:col>0</xdr:col>
      <xdr:colOff>277378</xdr:colOff>
      <xdr:row>64</xdr:row>
      <xdr:rowOff>117231</xdr:rowOff>
    </xdr:from>
    <xdr:to>
      <xdr:col>0</xdr:col>
      <xdr:colOff>971881</xdr:colOff>
      <xdr:row>64</xdr:row>
      <xdr:rowOff>743159</xdr:rowOff>
    </xdr:to>
    <xdr:pic>
      <xdr:nvPicPr>
        <xdr:cNvPr id="143" name="Imagem 142">
          <a:extLst>
            <a:ext uri="{FF2B5EF4-FFF2-40B4-BE49-F238E27FC236}">
              <a16:creationId xmlns:a16="http://schemas.microsoft.com/office/drawing/2014/main" id="{3496C4C3-4757-4F4C-B167-48ACE435B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77378" y="51083308"/>
          <a:ext cx="694503" cy="625928"/>
        </a:xfrm>
        <a:prstGeom prst="rect">
          <a:avLst/>
        </a:prstGeom>
      </xdr:spPr>
    </xdr:pic>
    <xdr:clientData/>
  </xdr:twoCellAnchor>
  <xdr:twoCellAnchor editAs="oneCell">
    <xdr:from>
      <xdr:col>0</xdr:col>
      <xdr:colOff>195733</xdr:colOff>
      <xdr:row>65</xdr:row>
      <xdr:rowOff>100487</xdr:rowOff>
    </xdr:from>
    <xdr:to>
      <xdr:col>0</xdr:col>
      <xdr:colOff>1030788</xdr:colOff>
      <xdr:row>65</xdr:row>
      <xdr:rowOff>495093</xdr:rowOff>
    </xdr:to>
    <xdr:pic>
      <xdr:nvPicPr>
        <xdr:cNvPr id="144" name="Imagem 143">
          <a:extLst>
            <a:ext uri="{FF2B5EF4-FFF2-40B4-BE49-F238E27FC236}">
              <a16:creationId xmlns:a16="http://schemas.microsoft.com/office/drawing/2014/main" id="{05718FCE-1D81-49A1-BA98-0D82AAC6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95733" y="51872525"/>
          <a:ext cx="835055" cy="394606"/>
        </a:xfrm>
        <a:prstGeom prst="rect">
          <a:avLst/>
        </a:prstGeom>
      </xdr:spPr>
    </xdr:pic>
    <xdr:clientData/>
  </xdr:twoCellAnchor>
  <xdr:twoCellAnchor editAs="oneCell">
    <xdr:from>
      <xdr:col>0</xdr:col>
      <xdr:colOff>73269</xdr:colOff>
      <xdr:row>66</xdr:row>
      <xdr:rowOff>111921</xdr:rowOff>
    </xdr:from>
    <xdr:to>
      <xdr:col>0</xdr:col>
      <xdr:colOff>1134627</xdr:colOff>
      <xdr:row>66</xdr:row>
      <xdr:rowOff>519706</xdr:rowOff>
    </xdr:to>
    <xdr:pic>
      <xdr:nvPicPr>
        <xdr:cNvPr id="145" name="Imagem 144">
          <a:extLst>
            <a:ext uri="{FF2B5EF4-FFF2-40B4-BE49-F238E27FC236}">
              <a16:creationId xmlns:a16="http://schemas.microsoft.com/office/drawing/2014/main" id="{81385AE5-CC5A-4A29-A27F-F546E5F2A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73269" y="52689921"/>
          <a:ext cx="1061358" cy="407785"/>
        </a:xfrm>
        <a:prstGeom prst="rect">
          <a:avLst/>
        </a:prstGeom>
      </xdr:spPr>
    </xdr:pic>
    <xdr:clientData/>
  </xdr:twoCellAnchor>
  <xdr:twoCellAnchor editAs="oneCell">
    <xdr:from>
      <xdr:col>0</xdr:col>
      <xdr:colOff>354832</xdr:colOff>
      <xdr:row>70</xdr:row>
      <xdr:rowOff>219808</xdr:rowOff>
    </xdr:from>
    <xdr:to>
      <xdr:col>0</xdr:col>
      <xdr:colOff>912725</xdr:colOff>
      <xdr:row>70</xdr:row>
      <xdr:rowOff>730444</xdr:rowOff>
    </xdr:to>
    <xdr:pic>
      <xdr:nvPicPr>
        <xdr:cNvPr id="147" name="Imagem 146">
          <a:extLst>
            <a:ext uri="{FF2B5EF4-FFF2-40B4-BE49-F238E27FC236}">
              <a16:creationId xmlns:a16="http://schemas.microsoft.com/office/drawing/2014/main" id="{8B824CFD-5810-4853-ACF9-0CFA7C938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54832" y="56021654"/>
          <a:ext cx="557893" cy="510636"/>
        </a:xfrm>
        <a:prstGeom prst="rect">
          <a:avLst/>
        </a:prstGeom>
      </xdr:spPr>
    </xdr:pic>
    <xdr:clientData/>
  </xdr:twoCellAnchor>
  <xdr:twoCellAnchor editAs="oneCell">
    <xdr:from>
      <xdr:col>0</xdr:col>
      <xdr:colOff>205154</xdr:colOff>
      <xdr:row>71</xdr:row>
      <xdr:rowOff>148631</xdr:rowOff>
    </xdr:from>
    <xdr:to>
      <xdr:col>0</xdr:col>
      <xdr:colOff>1033980</xdr:colOff>
      <xdr:row>71</xdr:row>
      <xdr:rowOff>544141</xdr:rowOff>
    </xdr:to>
    <xdr:pic>
      <xdr:nvPicPr>
        <xdr:cNvPr id="148" name="Imagem 147">
          <a:extLst>
            <a:ext uri="{FF2B5EF4-FFF2-40B4-BE49-F238E27FC236}">
              <a16:creationId xmlns:a16="http://schemas.microsoft.com/office/drawing/2014/main" id="{11F7550A-AF5B-430D-87C3-2D4C09823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05154" y="56756439"/>
          <a:ext cx="828826" cy="395510"/>
        </a:xfrm>
        <a:prstGeom prst="rect">
          <a:avLst/>
        </a:prstGeom>
      </xdr:spPr>
    </xdr:pic>
    <xdr:clientData/>
  </xdr:twoCellAnchor>
  <xdr:twoCellAnchor editAs="oneCell">
    <xdr:from>
      <xdr:col>0</xdr:col>
      <xdr:colOff>232368</xdr:colOff>
      <xdr:row>72</xdr:row>
      <xdr:rowOff>227134</xdr:rowOff>
    </xdr:from>
    <xdr:to>
      <xdr:col>0</xdr:col>
      <xdr:colOff>1171262</xdr:colOff>
      <xdr:row>72</xdr:row>
      <xdr:rowOff>605843</xdr:rowOff>
    </xdr:to>
    <xdr:pic>
      <xdr:nvPicPr>
        <xdr:cNvPr id="149" name="Imagem 148">
          <a:extLst>
            <a:ext uri="{FF2B5EF4-FFF2-40B4-BE49-F238E27FC236}">
              <a16:creationId xmlns:a16="http://schemas.microsoft.com/office/drawing/2014/main" id="{15A22BFD-3F35-4846-BA17-EC630FAA8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232368" y="57640903"/>
          <a:ext cx="938894" cy="378709"/>
        </a:xfrm>
        <a:prstGeom prst="rect">
          <a:avLst/>
        </a:prstGeom>
      </xdr:spPr>
    </xdr:pic>
    <xdr:clientData/>
  </xdr:twoCellAnchor>
  <xdr:twoCellAnchor editAs="oneCell">
    <xdr:from>
      <xdr:col>0</xdr:col>
      <xdr:colOff>234462</xdr:colOff>
      <xdr:row>123</xdr:row>
      <xdr:rowOff>102577</xdr:rowOff>
    </xdr:from>
    <xdr:to>
      <xdr:col>0</xdr:col>
      <xdr:colOff>889431</xdr:colOff>
      <xdr:row>124</xdr:row>
      <xdr:rowOff>348344</xdr:rowOff>
    </xdr:to>
    <xdr:pic>
      <xdr:nvPicPr>
        <xdr:cNvPr id="158" name="Imagem 157">
          <a:extLst>
            <a:ext uri="{FF2B5EF4-FFF2-40B4-BE49-F238E27FC236}">
              <a16:creationId xmlns:a16="http://schemas.microsoft.com/office/drawing/2014/main" id="{18F9363A-0A9B-4812-9754-3485ED2F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34462" y="89388462"/>
          <a:ext cx="654969" cy="72934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155</xdr:row>
      <xdr:rowOff>87923</xdr:rowOff>
    </xdr:from>
    <xdr:to>
      <xdr:col>0</xdr:col>
      <xdr:colOff>922020</xdr:colOff>
      <xdr:row>155</xdr:row>
      <xdr:rowOff>808013</xdr:rowOff>
    </xdr:to>
    <xdr:pic>
      <xdr:nvPicPr>
        <xdr:cNvPr id="161" name="图片 3">
          <a:extLst>
            <a:ext uri="{FF2B5EF4-FFF2-40B4-BE49-F238E27FC236}">
              <a16:creationId xmlns:a16="http://schemas.microsoft.com/office/drawing/2014/main" id="{16E42367-B06E-496A-88CA-E46EDE404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r:link="rId117"/>
        <a:stretch>
          <a:fillRect/>
        </a:stretch>
      </xdr:blipFill>
      <xdr:spPr>
        <a:xfrm>
          <a:off x="190500" y="105961961"/>
          <a:ext cx="731520" cy="7200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255188</xdr:colOff>
      <xdr:row>156</xdr:row>
      <xdr:rowOff>162656</xdr:rowOff>
    </xdr:from>
    <xdr:to>
      <xdr:col>0</xdr:col>
      <xdr:colOff>1022268</xdr:colOff>
      <xdr:row>156</xdr:row>
      <xdr:rowOff>824961</xdr:rowOff>
    </xdr:to>
    <xdr:pic>
      <xdr:nvPicPr>
        <xdr:cNvPr id="162" name="图片 5">
          <a:extLst>
            <a:ext uri="{FF2B5EF4-FFF2-40B4-BE49-F238E27FC236}">
              <a16:creationId xmlns:a16="http://schemas.microsoft.com/office/drawing/2014/main" id="{10DF067F-B4E3-43DA-A79E-85BCA781F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r:link="rId117"/>
        <a:stretch>
          <a:fillRect/>
        </a:stretch>
      </xdr:blipFill>
      <xdr:spPr>
        <a:xfrm>
          <a:off x="255188" y="107018502"/>
          <a:ext cx="767080" cy="6623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73269</xdr:colOff>
      <xdr:row>157</xdr:row>
      <xdr:rowOff>410306</xdr:rowOff>
    </xdr:from>
    <xdr:to>
      <xdr:col>0</xdr:col>
      <xdr:colOff>1092915</xdr:colOff>
      <xdr:row>158</xdr:row>
      <xdr:rowOff>512884</xdr:rowOff>
    </xdr:to>
    <xdr:pic>
      <xdr:nvPicPr>
        <xdr:cNvPr id="164" name="图片 5">
          <a:extLst>
            <a:ext uri="{FF2B5EF4-FFF2-40B4-BE49-F238E27FC236}">
              <a16:creationId xmlns:a16="http://schemas.microsoft.com/office/drawing/2014/main" id="{4F5795B0-3634-45AB-8236-F8ADB1A074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73269" y="108247960"/>
          <a:ext cx="1019646" cy="1084385"/>
        </a:xfrm>
        <a:prstGeom prst="rect">
          <a:avLst/>
        </a:prstGeom>
      </xdr:spPr>
    </xdr:pic>
    <xdr:clientData/>
  </xdr:twoCellAnchor>
  <xdr:oneCellAnchor>
    <xdr:from>
      <xdr:col>0</xdr:col>
      <xdr:colOff>193433</xdr:colOff>
      <xdr:row>225</xdr:row>
      <xdr:rowOff>46891</xdr:rowOff>
    </xdr:from>
    <xdr:ext cx="968526" cy="633046"/>
    <xdr:pic>
      <xdr:nvPicPr>
        <xdr:cNvPr id="169" name="Imagem 168">
          <a:extLst>
            <a:ext uri="{FF2B5EF4-FFF2-40B4-BE49-F238E27FC236}">
              <a16:creationId xmlns:a16="http://schemas.microsoft.com/office/drawing/2014/main" id="{5A4A8678-D943-4383-ABBE-F0A0ED97D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93433" y="145295814"/>
          <a:ext cx="968526" cy="633046"/>
        </a:xfrm>
        <a:prstGeom prst="rect">
          <a:avLst/>
        </a:prstGeom>
      </xdr:spPr>
    </xdr:pic>
    <xdr:clientData/>
  </xdr:oneCellAnchor>
  <xdr:twoCellAnchor editAs="oneCell">
    <xdr:from>
      <xdr:col>0</xdr:col>
      <xdr:colOff>432535</xdr:colOff>
      <xdr:row>240</xdr:row>
      <xdr:rowOff>137085</xdr:rowOff>
    </xdr:from>
    <xdr:to>
      <xdr:col>0</xdr:col>
      <xdr:colOff>921938</xdr:colOff>
      <xdr:row>240</xdr:row>
      <xdr:rowOff>345587</xdr:rowOff>
    </xdr:to>
    <xdr:pic>
      <xdr:nvPicPr>
        <xdr:cNvPr id="173" name="Imagem 172">
          <a:extLst>
            <a:ext uri="{FF2B5EF4-FFF2-40B4-BE49-F238E27FC236}">
              <a16:creationId xmlns:a16="http://schemas.microsoft.com/office/drawing/2014/main" id="{778B231A-EDCD-4E53-8ACF-1AB0D6D74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32535" y="158984777"/>
          <a:ext cx="489403" cy="208502"/>
        </a:xfrm>
        <a:prstGeom prst="rect">
          <a:avLst/>
        </a:prstGeom>
      </xdr:spPr>
    </xdr:pic>
    <xdr:clientData/>
  </xdr:twoCellAnchor>
  <xdr:twoCellAnchor editAs="oneCell">
    <xdr:from>
      <xdr:col>0</xdr:col>
      <xdr:colOff>334563</xdr:colOff>
      <xdr:row>242</xdr:row>
      <xdr:rowOff>80684</xdr:rowOff>
    </xdr:from>
    <xdr:to>
      <xdr:col>0</xdr:col>
      <xdr:colOff>937813</xdr:colOff>
      <xdr:row>242</xdr:row>
      <xdr:rowOff>409036</xdr:rowOff>
    </xdr:to>
    <xdr:pic>
      <xdr:nvPicPr>
        <xdr:cNvPr id="174" name="Imagem 173">
          <a:extLst>
            <a:ext uri="{FF2B5EF4-FFF2-40B4-BE49-F238E27FC236}">
              <a16:creationId xmlns:a16="http://schemas.microsoft.com/office/drawing/2014/main" id="{84518AF2-B8A5-4426-AE91-1F969B564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34563" y="159426607"/>
          <a:ext cx="603250" cy="328352"/>
        </a:xfrm>
        <a:prstGeom prst="rect">
          <a:avLst/>
        </a:prstGeom>
      </xdr:spPr>
    </xdr:pic>
    <xdr:clientData/>
  </xdr:twoCellAnchor>
  <xdr:twoCellAnchor editAs="oneCell">
    <xdr:from>
      <xdr:col>0</xdr:col>
      <xdr:colOff>316978</xdr:colOff>
      <xdr:row>236</xdr:row>
      <xdr:rowOff>57200</xdr:rowOff>
    </xdr:from>
    <xdr:to>
      <xdr:col>0</xdr:col>
      <xdr:colOff>941927</xdr:colOff>
      <xdr:row>236</xdr:row>
      <xdr:rowOff>439616</xdr:rowOff>
    </xdr:to>
    <xdr:pic>
      <xdr:nvPicPr>
        <xdr:cNvPr id="175" name="Imagem 174">
          <a:extLst>
            <a:ext uri="{FF2B5EF4-FFF2-40B4-BE49-F238E27FC236}">
              <a16:creationId xmlns:a16="http://schemas.microsoft.com/office/drawing/2014/main" id="{265A5498-F8EA-4EB0-B9FF-107691DFE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16978" y="156911969"/>
          <a:ext cx="624949" cy="382416"/>
        </a:xfrm>
        <a:prstGeom prst="rect">
          <a:avLst/>
        </a:prstGeom>
      </xdr:spPr>
    </xdr:pic>
    <xdr:clientData/>
  </xdr:twoCellAnchor>
  <xdr:twoCellAnchor editAs="oneCell">
    <xdr:from>
      <xdr:col>0</xdr:col>
      <xdr:colOff>357766</xdr:colOff>
      <xdr:row>237</xdr:row>
      <xdr:rowOff>123906</xdr:rowOff>
    </xdr:from>
    <xdr:to>
      <xdr:col>0</xdr:col>
      <xdr:colOff>925516</xdr:colOff>
      <xdr:row>237</xdr:row>
      <xdr:rowOff>381000</xdr:rowOff>
    </xdr:to>
    <xdr:pic>
      <xdr:nvPicPr>
        <xdr:cNvPr id="176" name="Imagem 175">
          <a:extLst>
            <a:ext uri="{FF2B5EF4-FFF2-40B4-BE49-F238E27FC236}">
              <a16:creationId xmlns:a16="http://schemas.microsoft.com/office/drawing/2014/main" id="{FA6085BD-5E9F-4592-BABD-50E94B43F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57766" y="157476906"/>
          <a:ext cx="567750" cy="257094"/>
        </a:xfrm>
        <a:prstGeom prst="rect">
          <a:avLst/>
        </a:prstGeom>
      </xdr:spPr>
    </xdr:pic>
    <xdr:clientData/>
  </xdr:twoCellAnchor>
  <xdr:twoCellAnchor editAs="oneCell">
    <xdr:from>
      <xdr:col>0</xdr:col>
      <xdr:colOff>409473</xdr:colOff>
      <xdr:row>238</xdr:row>
      <xdr:rowOff>94846</xdr:rowOff>
    </xdr:from>
    <xdr:to>
      <xdr:col>0</xdr:col>
      <xdr:colOff>872543</xdr:colOff>
      <xdr:row>238</xdr:row>
      <xdr:rowOff>410307</xdr:rowOff>
    </xdr:to>
    <xdr:pic>
      <xdr:nvPicPr>
        <xdr:cNvPr id="177" name="Imagem 176">
          <a:extLst>
            <a:ext uri="{FF2B5EF4-FFF2-40B4-BE49-F238E27FC236}">
              <a16:creationId xmlns:a16="http://schemas.microsoft.com/office/drawing/2014/main" id="{2DC809D5-FAA2-4199-9BC9-D6577D4D5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409473" y="157946077"/>
          <a:ext cx="463070" cy="315461"/>
        </a:xfrm>
        <a:prstGeom prst="rect">
          <a:avLst/>
        </a:prstGeom>
      </xdr:spPr>
    </xdr:pic>
    <xdr:clientData/>
  </xdr:twoCellAnchor>
  <xdr:twoCellAnchor editAs="oneCell">
    <xdr:from>
      <xdr:col>0</xdr:col>
      <xdr:colOff>441013</xdr:colOff>
      <xdr:row>239</xdr:row>
      <xdr:rowOff>144258</xdr:rowOff>
    </xdr:from>
    <xdr:to>
      <xdr:col>0</xdr:col>
      <xdr:colOff>970785</xdr:colOff>
      <xdr:row>239</xdr:row>
      <xdr:rowOff>443653</xdr:rowOff>
    </xdr:to>
    <xdr:pic>
      <xdr:nvPicPr>
        <xdr:cNvPr id="178" name="Imagem 177">
          <a:extLst>
            <a:ext uri="{FF2B5EF4-FFF2-40B4-BE49-F238E27FC236}">
              <a16:creationId xmlns:a16="http://schemas.microsoft.com/office/drawing/2014/main" id="{9C650852-E96B-44AF-A111-D66DAC5E8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441013" y="158493720"/>
          <a:ext cx="529772" cy="2993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234</xdr:row>
      <xdr:rowOff>58616</xdr:rowOff>
    </xdr:from>
    <xdr:to>
      <xdr:col>0</xdr:col>
      <xdr:colOff>1087224</xdr:colOff>
      <xdr:row>235</xdr:row>
      <xdr:rowOff>290633</xdr:rowOff>
    </xdr:to>
    <xdr:pic>
      <xdr:nvPicPr>
        <xdr:cNvPr id="179" name="Imagem 14">
          <a:extLst>
            <a:ext uri="{FF2B5EF4-FFF2-40B4-BE49-F238E27FC236}">
              <a16:creationId xmlns:a16="http://schemas.microsoft.com/office/drawing/2014/main" id="{2C4BC81D-CE53-4D3A-BD9B-4040212AF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5916924"/>
          <a:ext cx="896724" cy="730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58615</xdr:colOff>
      <xdr:row>168</xdr:row>
      <xdr:rowOff>322386</xdr:rowOff>
    </xdr:from>
    <xdr:to>
      <xdr:col>0</xdr:col>
      <xdr:colOff>1348153</xdr:colOff>
      <xdr:row>169</xdr:row>
      <xdr:rowOff>306540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0316D7D2-BA09-4161-B648-C6B3DB4C1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58615" y="114768924"/>
          <a:ext cx="1289538" cy="731502"/>
        </a:xfrm>
        <a:prstGeom prst="rect">
          <a:avLst/>
        </a:prstGeom>
      </xdr:spPr>
    </xdr:pic>
    <xdr:clientData/>
  </xdr:twoCellAnchor>
  <xdr:twoCellAnchor editAs="oneCell">
    <xdr:from>
      <xdr:col>0</xdr:col>
      <xdr:colOff>73270</xdr:colOff>
      <xdr:row>171</xdr:row>
      <xdr:rowOff>337039</xdr:rowOff>
    </xdr:from>
    <xdr:to>
      <xdr:col>0</xdr:col>
      <xdr:colOff>1236560</xdr:colOff>
      <xdr:row>172</xdr:row>
      <xdr:rowOff>351694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DBC6971E-2561-4A12-89EA-8E0ACAECC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73270" y="117025616"/>
          <a:ext cx="1163290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43961</xdr:colOff>
      <xdr:row>175</xdr:row>
      <xdr:rowOff>263769</xdr:rowOff>
    </xdr:from>
    <xdr:to>
      <xdr:col>0</xdr:col>
      <xdr:colOff>1273950</xdr:colOff>
      <xdr:row>176</xdr:row>
      <xdr:rowOff>322384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B86B946A-F717-454E-AD2B-58FC040E5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43961" y="119941731"/>
          <a:ext cx="1229989" cy="805962"/>
        </a:xfrm>
        <a:prstGeom prst="rect">
          <a:avLst/>
        </a:prstGeom>
      </xdr:spPr>
    </xdr:pic>
    <xdr:clientData/>
  </xdr:twoCellAnchor>
  <xdr:twoCellAnchor editAs="oneCell">
    <xdr:from>
      <xdr:col>0</xdr:col>
      <xdr:colOff>205153</xdr:colOff>
      <xdr:row>179</xdr:row>
      <xdr:rowOff>102576</xdr:rowOff>
    </xdr:from>
    <xdr:to>
      <xdr:col>0</xdr:col>
      <xdr:colOff>1142999</xdr:colOff>
      <xdr:row>179</xdr:row>
      <xdr:rowOff>701456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8D147A1E-B063-432E-9183-CF1A18EAE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10800000">
          <a:off x="205153" y="122867246"/>
          <a:ext cx="937846" cy="598880"/>
        </a:xfrm>
        <a:prstGeom prst="rect">
          <a:avLst/>
        </a:prstGeom>
      </xdr:spPr>
    </xdr:pic>
    <xdr:clientData/>
  </xdr:twoCellAnchor>
  <xdr:twoCellAnchor editAs="oneCell">
    <xdr:from>
      <xdr:col>0</xdr:col>
      <xdr:colOff>146538</xdr:colOff>
      <xdr:row>180</xdr:row>
      <xdr:rowOff>498231</xdr:rowOff>
    </xdr:from>
    <xdr:to>
      <xdr:col>0</xdr:col>
      <xdr:colOff>1186961</xdr:colOff>
      <xdr:row>181</xdr:row>
      <xdr:rowOff>327612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8C9C62E1-13DA-43D7-8F92-2C1A261AD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10800000">
          <a:off x="146538" y="123999740"/>
          <a:ext cx="1040423" cy="566221"/>
        </a:xfrm>
        <a:prstGeom prst="rect">
          <a:avLst/>
        </a:prstGeom>
      </xdr:spPr>
    </xdr:pic>
    <xdr:clientData/>
  </xdr:twoCellAnchor>
  <xdr:twoCellAnchor editAs="oneCell">
    <xdr:from>
      <xdr:col>0</xdr:col>
      <xdr:colOff>102577</xdr:colOff>
      <xdr:row>182</xdr:row>
      <xdr:rowOff>395653</xdr:rowOff>
    </xdr:from>
    <xdr:to>
      <xdr:col>0</xdr:col>
      <xdr:colOff>1348432</xdr:colOff>
      <xdr:row>183</xdr:row>
      <xdr:rowOff>322386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91EC2E66-E6BE-4262-9864-252630EBB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02577" y="125370842"/>
          <a:ext cx="1245855" cy="663570"/>
        </a:xfrm>
        <a:prstGeom prst="rect">
          <a:avLst/>
        </a:prstGeom>
      </xdr:spPr>
    </xdr:pic>
    <xdr:clientData/>
  </xdr:twoCellAnchor>
  <xdr:twoCellAnchor editAs="oneCell">
    <xdr:from>
      <xdr:col>0</xdr:col>
      <xdr:colOff>146538</xdr:colOff>
      <xdr:row>196</xdr:row>
      <xdr:rowOff>73269</xdr:rowOff>
    </xdr:from>
    <xdr:to>
      <xdr:col>0</xdr:col>
      <xdr:colOff>1205315</xdr:colOff>
      <xdr:row>196</xdr:row>
      <xdr:rowOff>688731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0EC8A775-0A84-4DC1-83BD-DC356A168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10800000">
          <a:off x="146538" y="133584461"/>
          <a:ext cx="1058777" cy="615462"/>
        </a:xfrm>
        <a:prstGeom prst="rect">
          <a:avLst/>
        </a:prstGeom>
      </xdr:spPr>
    </xdr:pic>
    <xdr:clientData/>
  </xdr:twoCellAnchor>
  <xdr:twoCellAnchor editAs="oneCell">
    <xdr:from>
      <xdr:col>0</xdr:col>
      <xdr:colOff>102578</xdr:colOff>
      <xdr:row>218</xdr:row>
      <xdr:rowOff>43963</xdr:rowOff>
    </xdr:from>
    <xdr:to>
      <xdr:col>0</xdr:col>
      <xdr:colOff>1216360</xdr:colOff>
      <xdr:row>218</xdr:row>
      <xdr:rowOff>659425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865EA054-9B3F-4EF3-8EF8-9BE389831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02578" y="145673886"/>
          <a:ext cx="1113782" cy="615462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219</xdr:row>
      <xdr:rowOff>102577</xdr:rowOff>
    </xdr:from>
    <xdr:to>
      <xdr:col>0</xdr:col>
      <xdr:colOff>1166231</xdr:colOff>
      <xdr:row>219</xdr:row>
      <xdr:rowOff>674077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8A4C1E3C-7E1C-4876-8270-569547A5E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90500" y="146450539"/>
          <a:ext cx="975731" cy="571500"/>
        </a:xfrm>
        <a:prstGeom prst="rect">
          <a:avLst/>
        </a:prstGeom>
      </xdr:spPr>
    </xdr:pic>
    <xdr:clientData/>
  </xdr:twoCellAnchor>
  <xdr:twoCellAnchor editAs="oneCell">
    <xdr:from>
      <xdr:col>0</xdr:col>
      <xdr:colOff>131884</xdr:colOff>
      <xdr:row>220</xdr:row>
      <xdr:rowOff>571500</xdr:rowOff>
    </xdr:from>
    <xdr:to>
      <xdr:col>0</xdr:col>
      <xdr:colOff>1264930</xdr:colOff>
      <xdr:row>222</xdr:row>
      <xdr:rowOff>29311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DFCEEAD3-9936-4D27-8C83-051BBF441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31884" y="147637500"/>
          <a:ext cx="1133046" cy="893885"/>
        </a:xfrm>
        <a:prstGeom prst="rect">
          <a:avLst/>
        </a:prstGeom>
      </xdr:spPr>
    </xdr:pic>
    <xdr:clientData/>
  </xdr:twoCellAnchor>
  <xdr:twoCellAnchor editAs="oneCell">
    <xdr:from>
      <xdr:col>0</xdr:col>
      <xdr:colOff>205154</xdr:colOff>
      <xdr:row>223</xdr:row>
      <xdr:rowOff>117231</xdr:rowOff>
    </xdr:from>
    <xdr:to>
      <xdr:col>0</xdr:col>
      <xdr:colOff>1084385</xdr:colOff>
      <xdr:row>223</xdr:row>
      <xdr:rowOff>703385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7AFFE405-BDB8-42E7-910C-308F2ACD3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154" y="149337346"/>
          <a:ext cx="879231" cy="586154"/>
        </a:xfrm>
        <a:prstGeom prst="rect">
          <a:avLst/>
        </a:prstGeom>
      </xdr:spPr>
    </xdr:pic>
    <xdr:clientData/>
  </xdr:twoCellAnchor>
  <xdr:twoCellAnchor editAs="oneCell">
    <xdr:from>
      <xdr:col>0</xdr:col>
      <xdr:colOff>278423</xdr:colOff>
      <xdr:row>224</xdr:row>
      <xdr:rowOff>35168</xdr:rowOff>
    </xdr:from>
    <xdr:to>
      <xdr:col>0</xdr:col>
      <xdr:colOff>937846</xdr:colOff>
      <xdr:row>224</xdr:row>
      <xdr:rowOff>694591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C877CF68-8E24-489A-967D-EF4B8EAA4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8423" y="149973322"/>
          <a:ext cx="659423" cy="659423"/>
        </a:xfrm>
        <a:prstGeom prst="rect">
          <a:avLst/>
        </a:prstGeom>
      </xdr:spPr>
    </xdr:pic>
    <xdr:clientData/>
  </xdr:twoCellAnchor>
  <xdr:twoCellAnchor editAs="oneCell">
    <xdr:from>
      <xdr:col>0</xdr:col>
      <xdr:colOff>14655</xdr:colOff>
      <xdr:row>183</xdr:row>
      <xdr:rowOff>656346</xdr:rowOff>
    </xdr:from>
    <xdr:to>
      <xdr:col>0</xdr:col>
      <xdr:colOff>1304193</xdr:colOff>
      <xdr:row>185</xdr:row>
      <xdr:rowOff>21346</xdr:rowOff>
    </xdr:to>
    <xdr:pic>
      <xdr:nvPicPr>
        <xdr:cNvPr id="84" name="Imagem 83">
          <a:extLst>
            <a:ext uri="{FF2B5EF4-FFF2-40B4-BE49-F238E27FC236}">
              <a16:creationId xmlns:a16="http://schemas.microsoft.com/office/drawing/2014/main" id="{1DBDC620-FD86-4741-BE09-91DC69745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55" y="126313077"/>
          <a:ext cx="1289538" cy="859692"/>
        </a:xfrm>
        <a:prstGeom prst="rect">
          <a:avLst/>
        </a:prstGeom>
      </xdr:spPr>
    </xdr:pic>
    <xdr:clientData/>
  </xdr:twoCellAnchor>
  <xdr:twoCellAnchor editAs="oneCell">
    <xdr:from>
      <xdr:col>0</xdr:col>
      <xdr:colOff>322385</xdr:colOff>
      <xdr:row>166</xdr:row>
      <xdr:rowOff>73270</xdr:rowOff>
    </xdr:from>
    <xdr:to>
      <xdr:col>0</xdr:col>
      <xdr:colOff>937846</xdr:colOff>
      <xdr:row>166</xdr:row>
      <xdr:rowOff>620586</xdr:rowOff>
    </xdr:to>
    <xdr:pic>
      <xdr:nvPicPr>
        <xdr:cNvPr id="157" name="图片 9">
          <a:extLst>
            <a:ext uri="{FF2B5EF4-FFF2-40B4-BE49-F238E27FC236}">
              <a16:creationId xmlns:a16="http://schemas.microsoft.com/office/drawing/2014/main" id="{E9FABC84-7A6B-408C-885D-C9E7FABF5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385" y="113772462"/>
          <a:ext cx="615461" cy="5473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23016</xdr:colOff>
      <xdr:row>15</xdr:row>
      <xdr:rowOff>302997</xdr:rowOff>
    </xdr:from>
    <xdr:to>
      <xdr:col>0</xdr:col>
      <xdr:colOff>1316978</xdr:colOff>
      <xdr:row>16</xdr:row>
      <xdr:rowOff>464742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60F286C6-3C0F-4440-A970-6BFA18674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16" y="14874576"/>
          <a:ext cx="1293962" cy="8635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FFC000"/>
        </a:solidFill>
        <a:ln>
          <a:solidFill>
            <a:srgbClr val="FFC000"/>
          </a:solidFill>
        </a:ln>
      </a:spPr>
      <a:bodyPr vertOverflow="clip" horzOverflow="clip" rtlCol="0" anchor="ctr" anchorCtr="1"/>
      <a:lstStyle>
        <a:defPPr algn="ctr">
          <a:lnSpc>
            <a:spcPts val="600"/>
          </a:lnSpc>
          <a:defRPr sz="800" b="1">
            <a:solidFill>
              <a:schemeClr val="bg1"/>
            </a:solidFill>
            <a:latin typeface="Roboto" panose="02000000000000000000" pitchFamily="2" charset="0"/>
            <a:ea typeface="Roboto" panose="02000000000000000000" pitchFamily="2" charset="0"/>
          </a:defRPr>
        </a:defPPr>
      </a:lstStyle>
      <a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64D10-38D0-40EF-805C-84E285D38D63}">
  <sheetPr codeName="Planilha1">
    <tabColor theme="1" tint="0.499984740745262"/>
    <pageSetUpPr fitToPage="1"/>
  </sheetPr>
  <dimension ref="A1:BU290"/>
  <sheetViews>
    <sheetView showGridLines="0" tabSelected="1" zoomScale="85" zoomScaleNormal="85" zoomScaleSheetLayoutView="55" workbookViewId="0">
      <selection activeCell="P2" sqref="P2"/>
    </sheetView>
  </sheetViews>
  <sheetFormatPr defaultColWidth="9" defaultRowHeight="15"/>
  <cols>
    <col min="1" max="1" width="21.28515625" customWidth="1"/>
    <col min="2" max="2" width="19.28515625" customWidth="1"/>
    <col min="3" max="3" width="45.42578125" style="1" customWidth="1"/>
    <col min="4" max="4" width="13.5703125" customWidth="1"/>
    <col min="5" max="5" width="14.42578125" style="1" customWidth="1"/>
    <col min="6" max="8" width="12.28515625" customWidth="1"/>
    <col min="9" max="9" width="15" customWidth="1"/>
    <col min="10" max="10" width="15" style="134" customWidth="1"/>
    <col min="11" max="11" width="19.140625" customWidth="1"/>
    <col min="12" max="12" width="16.7109375" customWidth="1"/>
    <col min="13" max="13" width="17.7109375" style="2" customWidth="1"/>
    <col min="14" max="14" width="21.5703125" style="2" customWidth="1"/>
    <col min="15" max="15" width="20" style="2" bestFit="1" customWidth="1"/>
    <col min="16" max="16" width="9.85546875" bestFit="1" customWidth="1"/>
  </cols>
  <sheetData>
    <row r="1" spans="1:16" s="137" customFormat="1">
      <c r="A1" s="13" t="s">
        <v>10</v>
      </c>
      <c r="B1" s="13" t="s">
        <v>67</v>
      </c>
      <c r="C1" s="13" t="s">
        <v>9</v>
      </c>
      <c r="D1" s="13" t="s">
        <v>0</v>
      </c>
      <c r="E1" s="13" t="s">
        <v>1</v>
      </c>
      <c r="F1" s="13" t="s">
        <v>2</v>
      </c>
      <c r="G1" s="13" t="s">
        <v>3</v>
      </c>
      <c r="H1" s="13" t="s">
        <v>156</v>
      </c>
      <c r="I1" s="13" t="s">
        <v>11</v>
      </c>
      <c r="J1" s="117" t="s">
        <v>294</v>
      </c>
      <c r="K1" s="13" t="s">
        <v>8</v>
      </c>
      <c r="L1" s="14" t="s">
        <v>4</v>
      </c>
      <c r="M1" s="14" t="s">
        <v>46</v>
      </c>
      <c r="N1" s="14" t="s">
        <v>160</v>
      </c>
      <c r="O1" s="291" t="s">
        <v>451</v>
      </c>
      <c r="P1" s="291" t="s">
        <v>452</v>
      </c>
    </row>
    <row r="2" spans="1:16" s="25" customFormat="1" ht="111" customHeight="1">
      <c r="A2" s="27"/>
      <c r="B2" s="29">
        <v>475</v>
      </c>
      <c r="C2" s="11" t="s">
        <v>334</v>
      </c>
      <c r="D2" s="48" t="s">
        <v>335</v>
      </c>
      <c r="E2" s="23" t="s">
        <v>5</v>
      </c>
      <c r="F2" s="3">
        <v>3900</v>
      </c>
      <c r="G2" s="3" t="s">
        <v>12</v>
      </c>
      <c r="H2" s="3">
        <v>20</v>
      </c>
      <c r="I2" s="4" t="s">
        <v>336</v>
      </c>
      <c r="J2" s="119" t="s">
        <v>303</v>
      </c>
      <c r="K2" s="4" t="s">
        <v>14</v>
      </c>
      <c r="L2" s="24">
        <v>366.87</v>
      </c>
      <c r="M2" s="49" t="s">
        <v>51</v>
      </c>
      <c r="N2" s="156" t="s">
        <v>369</v>
      </c>
      <c r="O2" s="291" t="s">
        <v>453</v>
      </c>
    </row>
    <row r="3" spans="1:16" s="25" customFormat="1" ht="72.75" customHeight="1">
      <c r="A3" s="265"/>
      <c r="B3" s="53">
        <v>482</v>
      </c>
      <c r="C3" s="155" t="s">
        <v>434</v>
      </c>
      <c r="D3" s="48" t="s">
        <v>335</v>
      </c>
      <c r="E3" s="44" t="s">
        <v>5</v>
      </c>
      <c r="F3" s="3">
        <v>3900</v>
      </c>
      <c r="G3" s="45" t="s">
        <v>12</v>
      </c>
      <c r="H3" s="45">
        <v>20</v>
      </c>
      <c r="I3" s="46" t="s">
        <v>337</v>
      </c>
      <c r="J3" s="119" t="s">
        <v>303</v>
      </c>
      <c r="K3" s="46" t="s">
        <v>14</v>
      </c>
      <c r="L3" s="47">
        <v>384.22</v>
      </c>
      <c r="M3" s="49" t="s">
        <v>51</v>
      </c>
      <c r="N3" s="156" t="s">
        <v>369</v>
      </c>
      <c r="O3" s="291" t="s">
        <v>453</v>
      </c>
    </row>
    <row r="4" spans="1:16" s="25" customFormat="1" ht="72.75" customHeight="1">
      <c r="A4" s="266"/>
      <c r="B4" s="29">
        <v>483</v>
      </c>
      <c r="C4" s="11" t="s">
        <v>435</v>
      </c>
      <c r="D4" s="48" t="s">
        <v>335</v>
      </c>
      <c r="E4" s="23" t="s">
        <v>5</v>
      </c>
      <c r="F4" s="3">
        <v>3900</v>
      </c>
      <c r="G4" s="3" t="s">
        <v>12</v>
      </c>
      <c r="H4" s="3">
        <v>20</v>
      </c>
      <c r="I4" s="4" t="s">
        <v>337</v>
      </c>
      <c r="J4" s="119" t="s">
        <v>303</v>
      </c>
      <c r="K4" s="4" t="s">
        <v>367</v>
      </c>
      <c r="L4" s="24">
        <v>413.97</v>
      </c>
      <c r="M4" s="49" t="s">
        <v>51</v>
      </c>
      <c r="N4" s="156" t="s">
        <v>369</v>
      </c>
      <c r="O4" s="291" t="s">
        <v>453</v>
      </c>
    </row>
    <row r="5" spans="1:16" s="25" customFormat="1" ht="81.75" customHeight="1">
      <c r="A5" s="27"/>
      <c r="B5" s="215">
        <v>490</v>
      </c>
      <c r="C5" s="114" t="s">
        <v>338</v>
      </c>
      <c r="D5" s="115" t="s">
        <v>339</v>
      </c>
      <c r="E5" s="60" t="s">
        <v>5</v>
      </c>
      <c r="F5" s="56">
        <v>9300</v>
      </c>
      <c r="G5" s="61" t="s">
        <v>12</v>
      </c>
      <c r="H5" s="61">
        <v>20</v>
      </c>
      <c r="I5" s="62" t="s">
        <v>340</v>
      </c>
      <c r="J5" s="118" t="s">
        <v>368</v>
      </c>
      <c r="K5" s="62" t="s">
        <v>14</v>
      </c>
      <c r="L5" s="63">
        <v>1227.04</v>
      </c>
      <c r="M5" s="59" t="s">
        <v>51</v>
      </c>
      <c r="N5" s="173" t="s">
        <v>369</v>
      </c>
      <c r="O5" s="291" t="s">
        <v>453</v>
      </c>
    </row>
    <row r="6" spans="1:16" s="25" customFormat="1" ht="119.25" customHeight="1">
      <c r="A6" s="27"/>
      <c r="B6" s="29">
        <v>504</v>
      </c>
      <c r="C6" s="11" t="s">
        <v>341</v>
      </c>
      <c r="D6" s="48" t="s">
        <v>346</v>
      </c>
      <c r="E6" s="23" t="s">
        <v>58</v>
      </c>
      <c r="F6" s="3" t="s">
        <v>58</v>
      </c>
      <c r="G6" s="3" t="s">
        <v>58</v>
      </c>
      <c r="H6" s="3">
        <v>20</v>
      </c>
      <c r="I6" s="4" t="s">
        <v>342</v>
      </c>
      <c r="J6" s="119" t="s">
        <v>303</v>
      </c>
      <c r="K6" s="4" t="s">
        <v>343</v>
      </c>
      <c r="L6" s="24">
        <v>193.35</v>
      </c>
      <c r="M6" s="49" t="s">
        <v>51</v>
      </c>
      <c r="N6" s="156" t="s">
        <v>369</v>
      </c>
      <c r="O6" s="291" t="s">
        <v>453</v>
      </c>
    </row>
    <row r="7" spans="1:16" s="25" customFormat="1" ht="120.75" customHeight="1">
      <c r="A7" s="27"/>
      <c r="B7" s="217">
        <v>505</v>
      </c>
      <c r="C7" s="218" t="s">
        <v>344</v>
      </c>
      <c r="D7" s="219" t="s">
        <v>346</v>
      </c>
      <c r="E7" s="220" t="s">
        <v>58</v>
      </c>
      <c r="F7" s="221" t="s">
        <v>58</v>
      </c>
      <c r="G7" s="222" t="s">
        <v>58</v>
      </c>
      <c r="H7" s="222">
        <v>20</v>
      </c>
      <c r="I7" s="223" t="s">
        <v>342</v>
      </c>
      <c r="J7" s="224" t="s">
        <v>303</v>
      </c>
      <c r="K7" s="223" t="s">
        <v>6</v>
      </c>
      <c r="L7" s="225">
        <v>345.8</v>
      </c>
      <c r="M7" s="226" t="s">
        <v>449</v>
      </c>
      <c r="N7" s="227" t="s">
        <v>369</v>
      </c>
      <c r="O7" s="291" t="s">
        <v>453</v>
      </c>
    </row>
    <row r="8" spans="1:16" s="25" customFormat="1" ht="55.5" customHeight="1">
      <c r="A8" s="265"/>
      <c r="B8" s="149">
        <v>507</v>
      </c>
      <c r="C8" s="150" t="s">
        <v>345</v>
      </c>
      <c r="D8" s="180" t="s">
        <v>346</v>
      </c>
      <c r="E8" s="175" t="s">
        <v>58</v>
      </c>
      <c r="F8" s="148" t="s">
        <v>58</v>
      </c>
      <c r="G8" s="148" t="s">
        <v>58</v>
      </c>
      <c r="H8" s="148">
        <v>20</v>
      </c>
      <c r="I8" s="176" t="s">
        <v>347</v>
      </c>
      <c r="J8" s="181" t="s">
        <v>303</v>
      </c>
      <c r="K8" s="176" t="s">
        <v>6</v>
      </c>
      <c r="L8" s="182">
        <v>334.65</v>
      </c>
      <c r="M8" s="178" t="s">
        <v>449</v>
      </c>
      <c r="N8" s="173" t="s">
        <v>369</v>
      </c>
      <c r="O8" s="291" t="s">
        <v>453</v>
      </c>
    </row>
    <row r="9" spans="1:16" s="25" customFormat="1" ht="54" customHeight="1">
      <c r="A9" s="276"/>
      <c r="B9" s="254">
        <v>508</v>
      </c>
      <c r="C9" s="255" t="s">
        <v>348</v>
      </c>
      <c r="D9" s="180" t="s">
        <v>346</v>
      </c>
      <c r="E9" s="183" t="s">
        <v>58</v>
      </c>
      <c r="F9" s="148" t="s">
        <v>58</v>
      </c>
      <c r="G9" s="184" t="s">
        <v>58</v>
      </c>
      <c r="H9" s="184">
        <v>20</v>
      </c>
      <c r="I9" s="185" t="s">
        <v>349</v>
      </c>
      <c r="J9" s="181" t="s">
        <v>303</v>
      </c>
      <c r="K9" s="185" t="s">
        <v>6</v>
      </c>
      <c r="L9" s="186">
        <v>438.76</v>
      </c>
      <c r="M9" s="178" t="s">
        <v>449</v>
      </c>
      <c r="N9" s="173" t="s">
        <v>369</v>
      </c>
      <c r="O9" s="291" t="s">
        <v>453</v>
      </c>
    </row>
    <row r="10" spans="1:16" s="25" customFormat="1" ht="55.5" customHeight="1">
      <c r="A10" s="266"/>
      <c r="B10" s="149">
        <v>509</v>
      </c>
      <c r="C10" s="150" t="s">
        <v>350</v>
      </c>
      <c r="D10" s="180" t="s">
        <v>346</v>
      </c>
      <c r="E10" s="175" t="s">
        <v>58</v>
      </c>
      <c r="F10" s="148" t="s">
        <v>58</v>
      </c>
      <c r="G10" s="148" t="s">
        <v>58</v>
      </c>
      <c r="H10" s="148">
        <v>20</v>
      </c>
      <c r="I10" s="176" t="s">
        <v>351</v>
      </c>
      <c r="J10" s="181" t="s">
        <v>303</v>
      </c>
      <c r="K10" s="176" t="s">
        <v>6</v>
      </c>
      <c r="L10" s="182">
        <v>602.36</v>
      </c>
      <c r="M10" s="178" t="s">
        <v>449</v>
      </c>
      <c r="N10" s="173" t="s">
        <v>369</v>
      </c>
      <c r="O10" s="291" t="s">
        <v>453</v>
      </c>
    </row>
    <row r="11" spans="1:16" s="25" customFormat="1" ht="54" customHeight="1">
      <c r="A11" s="265"/>
      <c r="B11" s="215">
        <v>510</v>
      </c>
      <c r="C11" s="114" t="s">
        <v>352</v>
      </c>
      <c r="D11" s="115" t="s">
        <v>353</v>
      </c>
      <c r="E11" s="60" t="s">
        <v>5</v>
      </c>
      <c r="F11" s="56">
        <v>3750</v>
      </c>
      <c r="G11" s="61" t="s">
        <v>12</v>
      </c>
      <c r="H11" s="61">
        <v>20</v>
      </c>
      <c r="I11" s="62" t="s">
        <v>354</v>
      </c>
      <c r="J11" s="118" t="s">
        <v>303</v>
      </c>
      <c r="K11" s="62" t="s">
        <v>355</v>
      </c>
      <c r="L11" s="63">
        <v>1115.49</v>
      </c>
      <c r="M11" s="59" t="s">
        <v>51</v>
      </c>
      <c r="N11" s="173" t="s">
        <v>369</v>
      </c>
      <c r="O11" s="291" t="s">
        <v>453</v>
      </c>
    </row>
    <row r="12" spans="1:16" s="25" customFormat="1" ht="55.5" customHeight="1">
      <c r="A12" s="276"/>
      <c r="B12" s="89">
        <v>511</v>
      </c>
      <c r="C12" s="26" t="s">
        <v>356</v>
      </c>
      <c r="D12" s="115" t="s">
        <v>353</v>
      </c>
      <c r="E12" s="55" t="s">
        <v>5</v>
      </c>
      <c r="F12" s="56">
        <v>3750</v>
      </c>
      <c r="G12" s="56" t="s">
        <v>12</v>
      </c>
      <c r="H12" s="56">
        <v>20</v>
      </c>
      <c r="I12" s="57" t="s">
        <v>354</v>
      </c>
      <c r="J12" s="118" t="s">
        <v>303</v>
      </c>
      <c r="K12" s="57" t="s">
        <v>355</v>
      </c>
      <c r="L12" s="58">
        <v>1115.49</v>
      </c>
      <c r="M12" s="59" t="s">
        <v>51</v>
      </c>
      <c r="N12" s="173" t="s">
        <v>369</v>
      </c>
      <c r="O12" s="291" t="s">
        <v>453</v>
      </c>
    </row>
    <row r="13" spans="1:16" s="25" customFormat="1" ht="54" customHeight="1">
      <c r="A13" s="266"/>
      <c r="B13" s="254">
        <v>512</v>
      </c>
      <c r="C13" s="255" t="s">
        <v>357</v>
      </c>
      <c r="D13" s="180" t="s">
        <v>353</v>
      </c>
      <c r="E13" s="183" t="s">
        <v>5</v>
      </c>
      <c r="F13" s="148">
        <v>3750</v>
      </c>
      <c r="G13" s="184" t="s">
        <v>12</v>
      </c>
      <c r="H13" s="184">
        <v>20</v>
      </c>
      <c r="I13" s="185" t="s">
        <v>358</v>
      </c>
      <c r="J13" s="181" t="s">
        <v>303</v>
      </c>
      <c r="K13" s="185" t="s">
        <v>355</v>
      </c>
      <c r="L13" s="186">
        <v>1115.49</v>
      </c>
      <c r="M13" s="178" t="s">
        <v>449</v>
      </c>
      <c r="N13" s="173" t="s">
        <v>369</v>
      </c>
      <c r="O13" s="291" t="s">
        <v>453</v>
      </c>
    </row>
    <row r="14" spans="1:16" s="25" customFormat="1" ht="55.5" customHeight="1">
      <c r="A14" s="265"/>
      <c r="B14" s="29">
        <v>517</v>
      </c>
      <c r="C14" s="11" t="s">
        <v>359</v>
      </c>
      <c r="D14" s="48" t="s">
        <v>360</v>
      </c>
      <c r="E14" s="23" t="s">
        <v>5</v>
      </c>
      <c r="F14" s="3">
        <v>2700</v>
      </c>
      <c r="G14" s="3" t="s">
        <v>12</v>
      </c>
      <c r="H14" s="3">
        <v>20</v>
      </c>
      <c r="I14" s="4" t="s">
        <v>361</v>
      </c>
      <c r="J14" s="119" t="s">
        <v>303</v>
      </c>
      <c r="K14" s="4" t="s">
        <v>7</v>
      </c>
      <c r="L14" s="24">
        <v>414.59</v>
      </c>
      <c r="M14" s="49" t="s">
        <v>51</v>
      </c>
      <c r="N14" s="156" t="s">
        <v>369</v>
      </c>
      <c r="O14" s="291" t="s">
        <v>453</v>
      </c>
    </row>
    <row r="15" spans="1:16" s="25" customFormat="1" ht="54" customHeight="1">
      <c r="A15" s="266"/>
      <c r="B15" s="215">
        <v>518</v>
      </c>
      <c r="C15" s="114" t="s">
        <v>362</v>
      </c>
      <c r="D15" s="115" t="s">
        <v>360</v>
      </c>
      <c r="E15" s="60" t="s">
        <v>5</v>
      </c>
      <c r="F15" s="56">
        <v>2700</v>
      </c>
      <c r="G15" s="61" t="s">
        <v>12</v>
      </c>
      <c r="H15" s="61">
        <v>20</v>
      </c>
      <c r="I15" s="62" t="s">
        <v>361</v>
      </c>
      <c r="J15" s="118" t="s">
        <v>303</v>
      </c>
      <c r="K15" s="62" t="s">
        <v>14</v>
      </c>
      <c r="L15" s="63">
        <v>451.77</v>
      </c>
      <c r="M15" s="59" t="s">
        <v>51</v>
      </c>
      <c r="N15" s="173" t="s">
        <v>369</v>
      </c>
      <c r="O15" s="291" t="s">
        <v>453</v>
      </c>
    </row>
    <row r="16" spans="1:16" s="25" customFormat="1" ht="55.5" customHeight="1">
      <c r="A16" s="265"/>
      <c r="B16" s="89">
        <v>519</v>
      </c>
      <c r="C16" s="26" t="s">
        <v>363</v>
      </c>
      <c r="D16" s="115" t="s">
        <v>364</v>
      </c>
      <c r="E16" s="55" t="s">
        <v>5</v>
      </c>
      <c r="F16" s="56">
        <v>2550</v>
      </c>
      <c r="G16" s="56" t="s">
        <v>12</v>
      </c>
      <c r="H16" s="56">
        <v>20</v>
      </c>
      <c r="I16" s="57" t="s">
        <v>365</v>
      </c>
      <c r="J16" s="118" t="s">
        <v>303</v>
      </c>
      <c r="K16" s="57" t="s">
        <v>7</v>
      </c>
      <c r="L16" s="58">
        <v>403.44</v>
      </c>
      <c r="M16" s="59" t="s">
        <v>51</v>
      </c>
      <c r="N16" s="173" t="s">
        <v>369</v>
      </c>
      <c r="O16" s="291" t="s">
        <v>453</v>
      </c>
    </row>
    <row r="17" spans="1:15" s="25" customFormat="1" ht="54" customHeight="1">
      <c r="A17" s="266"/>
      <c r="B17" s="215">
        <v>520</v>
      </c>
      <c r="C17" s="114" t="s">
        <v>366</v>
      </c>
      <c r="D17" s="115" t="s">
        <v>364</v>
      </c>
      <c r="E17" s="60" t="s">
        <v>5</v>
      </c>
      <c r="F17" s="56">
        <v>2550</v>
      </c>
      <c r="G17" s="61" t="s">
        <v>12</v>
      </c>
      <c r="H17" s="61">
        <v>20</v>
      </c>
      <c r="I17" s="62" t="s">
        <v>365</v>
      </c>
      <c r="J17" s="118" t="s">
        <v>303</v>
      </c>
      <c r="K17" s="62" t="s">
        <v>14</v>
      </c>
      <c r="L17" s="63">
        <v>438.76</v>
      </c>
      <c r="M17" s="59" t="s">
        <v>51</v>
      </c>
      <c r="N17" s="173" t="s">
        <v>369</v>
      </c>
      <c r="O17" s="291" t="s">
        <v>453</v>
      </c>
    </row>
    <row r="18" spans="1:15" s="25" customFormat="1" ht="55.5" customHeight="1">
      <c r="A18" s="265"/>
      <c r="B18" s="89">
        <v>118</v>
      </c>
      <c r="C18" s="26" t="s">
        <v>69</v>
      </c>
      <c r="D18" s="115" t="s">
        <v>42</v>
      </c>
      <c r="E18" s="55" t="s">
        <v>5</v>
      </c>
      <c r="F18" s="56">
        <v>1350</v>
      </c>
      <c r="G18" s="56" t="s">
        <v>12</v>
      </c>
      <c r="H18" s="56" t="s">
        <v>157</v>
      </c>
      <c r="I18" s="57" t="s">
        <v>16</v>
      </c>
      <c r="J18" s="118" t="s">
        <v>58</v>
      </c>
      <c r="K18" s="57" t="s">
        <v>7</v>
      </c>
      <c r="L18" s="58">
        <v>155</v>
      </c>
      <c r="M18" s="59" t="s">
        <v>51</v>
      </c>
      <c r="N18" s="59" t="s">
        <v>58</v>
      </c>
      <c r="O18" s="291" t="s">
        <v>453</v>
      </c>
    </row>
    <row r="19" spans="1:15" s="25" customFormat="1" ht="54" customHeight="1">
      <c r="A19" s="266"/>
      <c r="B19" s="215">
        <v>230</v>
      </c>
      <c r="C19" s="114" t="s">
        <v>97</v>
      </c>
      <c r="D19" s="115" t="s">
        <v>42</v>
      </c>
      <c r="E19" s="60" t="s">
        <v>5</v>
      </c>
      <c r="F19" s="56">
        <v>1350</v>
      </c>
      <c r="G19" s="61" t="s">
        <v>12</v>
      </c>
      <c r="H19" s="61" t="s">
        <v>157</v>
      </c>
      <c r="I19" s="62" t="s">
        <v>16</v>
      </c>
      <c r="J19" s="118" t="s">
        <v>58</v>
      </c>
      <c r="K19" s="62" t="s">
        <v>7</v>
      </c>
      <c r="L19" s="63">
        <v>155</v>
      </c>
      <c r="M19" s="59" t="s">
        <v>51</v>
      </c>
      <c r="N19" s="59" t="s">
        <v>58</v>
      </c>
      <c r="O19" s="291" t="s">
        <v>453</v>
      </c>
    </row>
    <row r="20" spans="1:15" s="25" customFormat="1" ht="55.5" customHeight="1">
      <c r="A20" s="265"/>
      <c r="B20" s="89">
        <v>312</v>
      </c>
      <c r="C20" s="26" t="s">
        <v>170</v>
      </c>
      <c r="D20" s="115" t="s">
        <v>218</v>
      </c>
      <c r="E20" s="55" t="s">
        <v>5</v>
      </c>
      <c r="F20" s="56">
        <v>2400</v>
      </c>
      <c r="G20" s="56" t="s">
        <v>12</v>
      </c>
      <c r="H20" s="56" t="s">
        <v>157</v>
      </c>
      <c r="I20" s="57" t="s">
        <v>120</v>
      </c>
      <c r="J20" s="118" t="s">
        <v>302</v>
      </c>
      <c r="K20" s="57" t="s">
        <v>14</v>
      </c>
      <c r="L20" s="58">
        <v>290</v>
      </c>
      <c r="M20" s="59" t="s">
        <v>51</v>
      </c>
      <c r="N20" s="59" t="s">
        <v>58</v>
      </c>
      <c r="O20" s="291" t="s">
        <v>453</v>
      </c>
    </row>
    <row r="21" spans="1:15" s="25" customFormat="1" ht="54" customHeight="1">
      <c r="A21" s="266"/>
      <c r="B21" s="254">
        <v>313</v>
      </c>
      <c r="C21" s="255" t="s">
        <v>171</v>
      </c>
      <c r="D21" s="180" t="s">
        <v>218</v>
      </c>
      <c r="E21" s="183" t="s">
        <v>5</v>
      </c>
      <c r="F21" s="148">
        <v>2400</v>
      </c>
      <c r="G21" s="184" t="s">
        <v>12</v>
      </c>
      <c r="H21" s="184" t="s">
        <v>157</v>
      </c>
      <c r="I21" s="185" t="s">
        <v>120</v>
      </c>
      <c r="J21" s="181" t="s">
        <v>302</v>
      </c>
      <c r="K21" s="185" t="s">
        <v>7</v>
      </c>
      <c r="L21" s="186">
        <v>290</v>
      </c>
      <c r="M21" s="153" t="s">
        <v>447</v>
      </c>
      <c r="N21" s="178" t="s">
        <v>58</v>
      </c>
      <c r="O21" s="291" t="s">
        <v>453</v>
      </c>
    </row>
    <row r="22" spans="1:15" s="25" customFormat="1" ht="48" customHeight="1">
      <c r="A22" s="272"/>
      <c r="B22" s="89">
        <v>50</v>
      </c>
      <c r="C22" s="26" t="s">
        <v>24</v>
      </c>
      <c r="D22" s="64" t="s">
        <v>20</v>
      </c>
      <c r="E22" s="55" t="s">
        <v>5</v>
      </c>
      <c r="F22" s="56" t="s">
        <v>312</v>
      </c>
      <c r="G22" s="56" t="s">
        <v>12</v>
      </c>
      <c r="H22" s="56" t="s">
        <v>157</v>
      </c>
      <c r="I22" s="57" t="s">
        <v>17</v>
      </c>
      <c r="J22" s="118" t="s">
        <v>303</v>
      </c>
      <c r="K22" s="57" t="s">
        <v>7</v>
      </c>
      <c r="L22" s="58">
        <v>195</v>
      </c>
      <c r="M22" s="59" t="s">
        <v>51</v>
      </c>
      <c r="N22" s="59" t="s">
        <v>58</v>
      </c>
      <c r="O22" s="291" t="s">
        <v>453</v>
      </c>
    </row>
    <row r="23" spans="1:15" s="25" customFormat="1" ht="48" customHeight="1">
      <c r="A23" s="272"/>
      <c r="B23" s="29">
        <v>49</v>
      </c>
      <c r="C23" s="11" t="s">
        <v>47</v>
      </c>
      <c r="D23" s="43" t="s">
        <v>20</v>
      </c>
      <c r="E23" s="23" t="s">
        <v>5</v>
      </c>
      <c r="F23" s="3" t="s">
        <v>312</v>
      </c>
      <c r="G23" s="3" t="s">
        <v>12</v>
      </c>
      <c r="H23" s="3" t="s">
        <v>157</v>
      </c>
      <c r="I23" s="4" t="s">
        <v>17</v>
      </c>
      <c r="J23" s="119" t="s">
        <v>303</v>
      </c>
      <c r="K23" s="4" t="s">
        <v>14</v>
      </c>
      <c r="L23" s="24">
        <v>195</v>
      </c>
      <c r="M23" s="49" t="s">
        <v>51</v>
      </c>
      <c r="N23" s="49" t="s">
        <v>58</v>
      </c>
      <c r="O23" s="291" t="s">
        <v>453</v>
      </c>
    </row>
    <row r="24" spans="1:15" ht="48" customHeight="1">
      <c r="A24" s="273"/>
      <c r="B24" s="149">
        <v>53</v>
      </c>
      <c r="C24" s="150" t="s">
        <v>25</v>
      </c>
      <c r="D24" s="188" t="s">
        <v>296</v>
      </c>
      <c r="E24" s="175" t="s">
        <v>5</v>
      </c>
      <c r="F24" s="148" t="s">
        <v>313</v>
      </c>
      <c r="G24" s="148" t="s">
        <v>12</v>
      </c>
      <c r="H24" s="148" t="s">
        <v>157</v>
      </c>
      <c r="I24" s="176" t="s">
        <v>15</v>
      </c>
      <c r="J24" s="181" t="s">
        <v>303</v>
      </c>
      <c r="K24" s="176" t="s">
        <v>7</v>
      </c>
      <c r="L24" s="182">
        <v>346</v>
      </c>
      <c r="M24" s="178" t="s">
        <v>447</v>
      </c>
      <c r="N24" s="178" t="s">
        <v>58</v>
      </c>
      <c r="O24" s="291" t="s">
        <v>453</v>
      </c>
    </row>
    <row r="25" spans="1:15" ht="48" customHeight="1">
      <c r="A25" s="274"/>
      <c r="B25" s="89">
        <v>52</v>
      </c>
      <c r="C25" s="26" t="s">
        <v>48</v>
      </c>
      <c r="D25" s="64" t="s">
        <v>296</v>
      </c>
      <c r="E25" s="55" t="s">
        <v>5</v>
      </c>
      <c r="F25" s="56" t="s">
        <v>313</v>
      </c>
      <c r="G25" s="56" t="s">
        <v>12</v>
      </c>
      <c r="H25" s="56" t="s">
        <v>157</v>
      </c>
      <c r="I25" s="57" t="s">
        <v>15</v>
      </c>
      <c r="J25" s="118" t="s">
        <v>303</v>
      </c>
      <c r="K25" s="57" t="s">
        <v>14</v>
      </c>
      <c r="L25" s="58">
        <v>346</v>
      </c>
      <c r="M25" s="59" t="s">
        <v>51</v>
      </c>
      <c r="N25" s="59" t="s">
        <v>58</v>
      </c>
      <c r="O25" s="291" t="s">
        <v>453</v>
      </c>
    </row>
    <row r="26" spans="1:15" ht="54" customHeight="1">
      <c r="A26" s="276"/>
      <c r="B26" s="89">
        <v>120</v>
      </c>
      <c r="C26" s="26" t="s">
        <v>60</v>
      </c>
      <c r="D26" s="64" t="s">
        <v>297</v>
      </c>
      <c r="E26" s="55" t="s">
        <v>5</v>
      </c>
      <c r="F26" s="56">
        <v>5000</v>
      </c>
      <c r="G26" s="56" t="s">
        <v>12</v>
      </c>
      <c r="H26" s="56" t="s">
        <v>157</v>
      </c>
      <c r="I26" s="57" t="s">
        <v>59</v>
      </c>
      <c r="J26" s="118" t="s">
        <v>303</v>
      </c>
      <c r="K26" s="57" t="s">
        <v>7</v>
      </c>
      <c r="L26" s="58">
        <v>448</v>
      </c>
      <c r="M26" s="59" t="s">
        <v>51</v>
      </c>
      <c r="N26" s="59" t="s">
        <v>58</v>
      </c>
      <c r="O26" s="291" t="s">
        <v>453</v>
      </c>
    </row>
    <row r="27" spans="1:15" ht="54" customHeight="1">
      <c r="A27" s="266"/>
      <c r="B27" s="193">
        <v>121</v>
      </c>
      <c r="C27" s="188" t="s">
        <v>98</v>
      </c>
      <c r="D27" s="188" t="s">
        <v>297</v>
      </c>
      <c r="E27" s="183" t="s">
        <v>5</v>
      </c>
      <c r="F27" s="148">
        <v>5000</v>
      </c>
      <c r="G27" s="184" t="s">
        <v>12</v>
      </c>
      <c r="H27" s="184" t="s">
        <v>157</v>
      </c>
      <c r="I27" s="185" t="s">
        <v>59</v>
      </c>
      <c r="J27" s="181" t="s">
        <v>303</v>
      </c>
      <c r="K27" s="185" t="s">
        <v>14</v>
      </c>
      <c r="L27" s="186">
        <v>448</v>
      </c>
      <c r="M27" s="178" t="s">
        <v>445</v>
      </c>
      <c r="N27" s="178" t="s">
        <v>58</v>
      </c>
      <c r="O27" s="291" t="s">
        <v>453</v>
      </c>
    </row>
    <row r="28" spans="1:15" ht="64.5" customHeight="1">
      <c r="A28" s="280"/>
      <c r="B28" s="167">
        <v>273</v>
      </c>
      <c r="C28" s="26" t="s">
        <v>443</v>
      </c>
      <c r="D28" s="26" t="s">
        <v>298</v>
      </c>
      <c r="E28" s="55" t="s">
        <v>5</v>
      </c>
      <c r="F28" s="56">
        <v>10100</v>
      </c>
      <c r="G28" s="56" t="s">
        <v>12</v>
      </c>
      <c r="H28" s="56" t="s">
        <v>157</v>
      </c>
      <c r="I28" s="57" t="s">
        <v>118</v>
      </c>
      <c r="J28" s="120" t="s">
        <v>304</v>
      </c>
      <c r="K28" s="57" t="s">
        <v>14</v>
      </c>
      <c r="L28" s="63">
        <v>1215</v>
      </c>
      <c r="M28" s="59" t="s">
        <v>51</v>
      </c>
      <c r="N28" s="59" t="s">
        <v>58</v>
      </c>
      <c r="O28" s="291" t="s">
        <v>453</v>
      </c>
    </row>
    <row r="29" spans="1:15" s="25" customFormat="1" ht="65.25" customHeight="1">
      <c r="A29" s="281"/>
      <c r="B29" s="167">
        <v>274</v>
      </c>
      <c r="C29" s="26" t="s">
        <v>444</v>
      </c>
      <c r="D29" s="26" t="s">
        <v>298</v>
      </c>
      <c r="E29" s="55" t="s">
        <v>5</v>
      </c>
      <c r="F29" s="56">
        <v>10100</v>
      </c>
      <c r="G29" s="56" t="s">
        <v>12</v>
      </c>
      <c r="H29" s="56" t="s">
        <v>157</v>
      </c>
      <c r="I29" s="57" t="s">
        <v>119</v>
      </c>
      <c r="J29" s="120" t="s">
        <v>304</v>
      </c>
      <c r="K29" s="57" t="s">
        <v>7</v>
      </c>
      <c r="L29" s="63">
        <v>1215</v>
      </c>
      <c r="M29" s="59" t="s">
        <v>51</v>
      </c>
      <c r="N29" s="59" t="s">
        <v>58</v>
      </c>
      <c r="O29" s="291" t="s">
        <v>453</v>
      </c>
    </row>
    <row r="30" spans="1:15" s="25" customFormat="1" ht="54" customHeight="1">
      <c r="A30" s="280"/>
      <c r="B30" s="42">
        <v>275</v>
      </c>
      <c r="C30" s="26" t="s">
        <v>116</v>
      </c>
      <c r="D30" s="11" t="s">
        <v>299</v>
      </c>
      <c r="E30" s="23" t="s">
        <v>5</v>
      </c>
      <c r="F30" s="3">
        <v>3225</v>
      </c>
      <c r="G30" s="3" t="s">
        <v>12</v>
      </c>
      <c r="H30" s="3" t="s">
        <v>157</v>
      </c>
      <c r="I30" s="4" t="s">
        <v>120</v>
      </c>
      <c r="J30" s="121" t="s">
        <v>303</v>
      </c>
      <c r="K30" s="4" t="s">
        <v>7</v>
      </c>
      <c r="L30" s="47">
        <v>149</v>
      </c>
      <c r="M30" s="49">
        <v>11</v>
      </c>
      <c r="N30" s="145" t="s">
        <v>329</v>
      </c>
      <c r="O30" s="291" t="s">
        <v>453</v>
      </c>
    </row>
    <row r="31" spans="1:15" s="25" customFormat="1" ht="54" customHeight="1">
      <c r="A31" s="281"/>
      <c r="B31" s="239">
        <v>276</v>
      </c>
      <c r="C31" s="240" t="s">
        <v>117</v>
      </c>
      <c r="D31" s="240" t="s">
        <v>299</v>
      </c>
      <c r="E31" s="241" t="s">
        <v>5</v>
      </c>
      <c r="F31" s="221">
        <v>3225</v>
      </c>
      <c r="G31" s="221" t="s">
        <v>12</v>
      </c>
      <c r="H31" s="221" t="s">
        <v>157</v>
      </c>
      <c r="I31" s="242" t="s">
        <v>120</v>
      </c>
      <c r="J31" s="243" t="s">
        <v>303</v>
      </c>
      <c r="K31" s="242" t="s">
        <v>14</v>
      </c>
      <c r="L31" s="225">
        <v>149</v>
      </c>
      <c r="M31" s="226" t="s">
        <v>291</v>
      </c>
      <c r="N31" s="244" t="s">
        <v>329</v>
      </c>
      <c r="O31" s="291" t="s">
        <v>453</v>
      </c>
    </row>
    <row r="32" spans="1:15" ht="54" customHeight="1">
      <c r="A32" s="276"/>
      <c r="B32" s="89">
        <v>63</v>
      </c>
      <c r="C32" s="26" t="s">
        <v>39</v>
      </c>
      <c r="D32" s="115" t="s">
        <v>300</v>
      </c>
      <c r="E32" s="55" t="s">
        <v>5</v>
      </c>
      <c r="F32" s="56">
        <v>3300</v>
      </c>
      <c r="G32" s="56" t="s">
        <v>12</v>
      </c>
      <c r="H32" s="56" t="s">
        <v>157</v>
      </c>
      <c r="I32" s="57" t="s">
        <v>13</v>
      </c>
      <c r="J32" s="118" t="s">
        <v>303</v>
      </c>
      <c r="K32" s="57" t="s">
        <v>7</v>
      </c>
      <c r="L32" s="58">
        <v>293</v>
      </c>
      <c r="M32" s="59" t="s">
        <v>51</v>
      </c>
      <c r="N32" s="59" t="s">
        <v>58</v>
      </c>
      <c r="O32" s="291" t="s">
        <v>453</v>
      </c>
    </row>
    <row r="33" spans="1:15" ht="54" customHeight="1">
      <c r="A33" s="266"/>
      <c r="B33" s="89">
        <v>62</v>
      </c>
      <c r="C33" s="26" t="s">
        <v>50</v>
      </c>
      <c r="D33" s="115" t="s">
        <v>300</v>
      </c>
      <c r="E33" s="55" t="s">
        <v>5</v>
      </c>
      <c r="F33" s="56">
        <v>3300</v>
      </c>
      <c r="G33" s="56" t="s">
        <v>12</v>
      </c>
      <c r="H33" s="56" t="s">
        <v>157</v>
      </c>
      <c r="I33" s="57" t="s">
        <v>13</v>
      </c>
      <c r="J33" s="118" t="s">
        <v>303</v>
      </c>
      <c r="K33" s="57" t="s">
        <v>14</v>
      </c>
      <c r="L33" s="58">
        <v>293</v>
      </c>
      <c r="M33" s="59">
        <v>10</v>
      </c>
      <c r="N33" s="59" t="s">
        <v>58</v>
      </c>
      <c r="O33" s="291" t="s">
        <v>453</v>
      </c>
    </row>
    <row r="34" spans="1:15" s="25" customFormat="1" ht="56.25" customHeight="1">
      <c r="A34" s="27"/>
      <c r="B34" s="29">
        <v>174</v>
      </c>
      <c r="C34" s="26" t="s">
        <v>85</v>
      </c>
      <c r="D34" s="115" t="s">
        <v>167</v>
      </c>
      <c r="E34" s="55" t="s">
        <v>5</v>
      </c>
      <c r="F34" s="56">
        <f>8*85</f>
        <v>680</v>
      </c>
      <c r="G34" s="56" t="s">
        <v>12</v>
      </c>
      <c r="H34" s="56" t="s">
        <v>157</v>
      </c>
      <c r="I34" s="57" t="s">
        <v>86</v>
      </c>
      <c r="J34" s="118" t="s">
        <v>58</v>
      </c>
      <c r="K34" s="57" t="s">
        <v>14</v>
      </c>
      <c r="L34" s="58">
        <v>159</v>
      </c>
      <c r="M34" s="59" t="s">
        <v>51</v>
      </c>
      <c r="N34" s="59"/>
      <c r="O34" s="291" t="s">
        <v>453</v>
      </c>
    </row>
    <row r="35" spans="1:15" s="25" customFormat="1" ht="91.5" customHeight="1">
      <c r="A35" s="27"/>
      <c r="B35" s="149">
        <v>175</v>
      </c>
      <c r="C35" s="150" t="s">
        <v>87</v>
      </c>
      <c r="D35" s="180" t="s">
        <v>111</v>
      </c>
      <c r="E35" s="175" t="s">
        <v>5</v>
      </c>
      <c r="F35" s="148">
        <f>8*85</f>
        <v>680</v>
      </c>
      <c r="G35" s="148" t="s">
        <v>12</v>
      </c>
      <c r="H35" s="148" t="s">
        <v>157</v>
      </c>
      <c r="I35" s="176" t="s">
        <v>88</v>
      </c>
      <c r="J35" s="181" t="s">
        <v>303</v>
      </c>
      <c r="K35" s="176" t="s">
        <v>7</v>
      </c>
      <c r="L35" s="182">
        <v>79</v>
      </c>
      <c r="M35" s="178" t="s">
        <v>291</v>
      </c>
      <c r="N35" s="213" t="s">
        <v>426</v>
      </c>
      <c r="O35" s="291" t="s">
        <v>453</v>
      </c>
    </row>
    <row r="36" spans="1:15" s="25" customFormat="1" ht="79.5" customHeight="1">
      <c r="A36" s="27"/>
      <c r="B36" s="89">
        <v>176</v>
      </c>
      <c r="C36" s="26" t="s">
        <v>89</v>
      </c>
      <c r="D36" s="115" t="s">
        <v>22</v>
      </c>
      <c r="E36" s="55" t="s">
        <v>5</v>
      </c>
      <c r="F36" s="56">
        <f>8*85</f>
        <v>680</v>
      </c>
      <c r="G36" s="56" t="s">
        <v>12</v>
      </c>
      <c r="H36" s="56" t="s">
        <v>157</v>
      </c>
      <c r="I36" s="57" t="s">
        <v>63</v>
      </c>
      <c r="J36" s="118" t="s">
        <v>302</v>
      </c>
      <c r="K36" s="57" t="s">
        <v>14</v>
      </c>
      <c r="L36" s="58">
        <v>145</v>
      </c>
      <c r="M36" s="59" t="s">
        <v>51</v>
      </c>
      <c r="N36" s="59" t="s">
        <v>58</v>
      </c>
      <c r="O36" s="291" t="s">
        <v>453</v>
      </c>
    </row>
    <row r="37" spans="1:15" s="25" customFormat="1" ht="71.25" customHeight="1">
      <c r="A37" s="39"/>
      <c r="B37" s="245">
        <v>182</v>
      </c>
      <c r="C37" s="240" t="s">
        <v>90</v>
      </c>
      <c r="D37" s="219" t="s">
        <v>91</v>
      </c>
      <c r="E37" s="246" t="s">
        <v>58</v>
      </c>
      <c r="F37" s="246" t="s">
        <v>58</v>
      </c>
      <c r="G37" s="246" t="s">
        <v>58</v>
      </c>
      <c r="H37" s="246" t="s">
        <v>157</v>
      </c>
      <c r="I37" s="242" t="s">
        <v>95</v>
      </c>
      <c r="J37" s="243" t="s">
        <v>58</v>
      </c>
      <c r="K37" s="242" t="s">
        <v>14</v>
      </c>
      <c r="L37" s="247">
        <v>299</v>
      </c>
      <c r="M37" s="226" t="s">
        <v>291</v>
      </c>
      <c r="N37" s="244" t="s">
        <v>329</v>
      </c>
      <c r="O37" s="291" t="s">
        <v>453</v>
      </c>
    </row>
    <row r="38" spans="1:15" s="25" customFormat="1" ht="68.25" customHeight="1">
      <c r="A38" s="39"/>
      <c r="B38" s="29">
        <v>184</v>
      </c>
      <c r="C38" s="11" t="s">
        <v>92</v>
      </c>
      <c r="D38" s="48" t="s">
        <v>167</v>
      </c>
      <c r="E38" s="23" t="s">
        <v>5</v>
      </c>
      <c r="F38" s="3">
        <f>12*85</f>
        <v>1020</v>
      </c>
      <c r="G38" s="3" t="s">
        <v>12</v>
      </c>
      <c r="H38" s="3" t="s">
        <v>157</v>
      </c>
      <c r="I38" s="4" t="s">
        <v>65</v>
      </c>
      <c r="J38" s="121" t="s">
        <v>302</v>
      </c>
      <c r="K38" s="4" t="s">
        <v>14</v>
      </c>
      <c r="L38" s="90">
        <v>189</v>
      </c>
      <c r="M38" s="110" t="s">
        <v>51</v>
      </c>
      <c r="N38" s="110" t="s">
        <v>58</v>
      </c>
      <c r="O38" s="291" t="s">
        <v>453</v>
      </c>
    </row>
    <row r="39" spans="1:15" s="25" customFormat="1" ht="44.25" customHeight="1">
      <c r="A39" s="275"/>
      <c r="B39" s="245">
        <v>331</v>
      </c>
      <c r="C39" s="240" t="s">
        <v>172</v>
      </c>
      <c r="D39" s="246" t="s">
        <v>301</v>
      </c>
      <c r="E39" s="246" t="s">
        <v>5</v>
      </c>
      <c r="F39" s="246">
        <v>525</v>
      </c>
      <c r="G39" s="221" t="s">
        <v>12</v>
      </c>
      <c r="H39" s="221" t="s">
        <v>157</v>
      </c>
      <c r="I39" s="242" t="s">
        <v>173</v>
      </c>
      <c r="J39" s="243" t="s">
        <v>302</v>
      </c>
      <c r="K39" s="242" t="s">
        <v>6</v>
      </c>
      <c r="L39" s="247">
        <v>99</v>
      </c>
      <c r="M39" s="248" t="s">
        <v>291</v>
      </c>
      <c r="N39" s="244" t="s">
        <v>329</v>
      </c>
      <c r="O39" s="291" t="s">
        <v>453</v>
      </c>
    </row>
    <row r="40" spans="1:15" s="25" customFormat="1" ht="55.5" customHeight="1">
      <c r="A40" s="273"/>
      <c r="B40" s="245">
        <v>332</v>
      </c>
      <c r="C40" s="240" t="s">
        <v>174</v>
      </c>
      <c r="D40" s="246" t="s">
        <v>301</v>
      </c>
      <c r="E40" s="246" t="s">
        <v>5</v>
      </c>
      <c r="F40" s="246">
        <v>525</v>
      </c>
      <c r="G40" s="221" t="s">
        <v>12</v>
      </c>
      <c r="H40" s="221" t="s">
        <v>157</v>
      </c>
      <c r="I40" s="242" t="s">
        <v>173</v>
      </c>
      <c r="J40" s="243" t="s">
        <v>302</v>
      </c>
      <c r="K40" s="242" t="s">
        <v>175</v>
      </c>
      <c r="L40" s="247">
        <v>99</v>
      </c>
      <c r="M40" s="248"/>
      <c r="N40" s="244" t="s">
        <v>329</v>
      </c>
      <c r="O40" s="291" t="s">
        <v>453</v>
      </c>
    </row>
    <row r="41" spans="1:15" s="25" customFormat="1" ht="52.5" customHeight="1">
      <c r="A41" s="273"/>
      <c r="B41" s="245">
        <v>333</v>
      </c>
      <c r="C41" s="240" t="s">
        <v>176</v>
      </c>
      <c r="D41" s="246" t="s">
        <v>301</v>
      </c>
      <c r="E41" s="246" t="s">
        <v>5</v>
      </c>
      <c r="F41" s="246">
        <v>525</v>
      </c>
      <c r="G41" s="221" t="s">
        <v>12</v>
      </c>
      <c r="H41" s="221" t="s">
        <v>157</v>
      </c>
      <c r="I41" s="242" t="s">
        <v>173</v>
      </c>
      <c r="J41" s="243" t="s">
        <v>302</v>
      </c>
      <c r="K41" s="242" t="s">
        <v>177</v>
      </c>
      <c r="L41" s="247">
        <v>105</v>
      </c>
      <c r="M41" s="248" t="s">
        <v>291</v>
      </c>
      <c r="N41" s="244" t="s">
        <v>329</v>
      </c>
      <c r="O41" s="291" t="s">
        <v>453</v>
      </c>
    </row>
    <row r="42" spans="1:15" s="25" customFormat="1" ht="51.75" customHeight="1">
      <c r="A42" s="274"/>
      <c r="B42" s="245">
        <v>406</v>
      </c>
      <c r="C42" s="240" t="s">
        <v>178</v>
      </c>
      <c r="D42" s="246" t="s">
        <v>301</v>
      </c>
      <c r="E42" s="246" t="s">
        <v>5</v>
      </c>
      <c r="F42" s="246">
        <v>525</v>
      </c>
      <c r="G42" s="221" t="s">
        <v>12</v>
      </c>
      <c r="H42" s="221" t="s">
        <v>157</v>
      </c>
      <c r="I42" s="242" t="s">
        <v>173</v>
      </c>
      <c r="J42" s="243" t="s">
        <v>302</v>
      </c>
      <c r="K42" s="242" t="s">
        <v>7</v>
      </c>
      <c r="L42" s="247">
        <v>99</v>
      </c>
      <c r="M42" s="248" t="s">
        <v>291</v>
      </c>
      <c r="N42" s="244" t="s">
        <v>329</v>
      </c>
      <c r="O42" s="291" t="s">
        <v>453</v>
      </c>
    </row>
    <row r="43" spans="1:15" s="25" customFormat="1" ht="44.25" customHeight="1">
      <c r="A43" s="275"/>
      <c r="B43" s="245">
        <v>334</v>
      </c>
      <c r="C43" s="240" t="s">
        <v>179</v>
      </c>
      <c r="D43" s="246" t="s">
        <v>301</v>
      </c>
      <c r="E43" s="246" t="s">
        <v>5</v>
      </c>
      <c r="F43" s="246">
        <v>525</v>
      </c>
      <c r="G43" s="221" t="s">
        <v>12</v>
      </c>
      <c r="H43" s="221" t="s">
        <v>157</v>
      </c>
      <c r="I43" s="242" t="s">
        <v>180</v>
      </c>
      <c r="J43" s="243" t="s">
        <v>302</v>
      </c>
      <c r="K43" s="242" t="s">
        <v>7</v>
      </c>
      <c r="L43" s="247">
        <v>99</v>
      </c>
      <c r="M43" s="249" t="s">
        <v>291</v>
      </c>
      <c r="N43" s="244" t="s">
        <v>329</v>
      </c>
      <c r="O43" s="291" t="s">
        <v>453</v>
      </c>
    </row>
    <row r="44" spans="1:15" s="25" customFormat="1" ht="48" customHeight="1">
      <c r="A44" s="273"/>
      <c r="B44" s="245">
        <v>335</v>
      </c>
      <c r="C44" s="240" t="s">
        <v>181</v>
      </c>
      <c r="D44" s="246" t="s">
        <v>301</v>
      </c>
      <c r="E44" s="246" t="s">
        <v>5</v>
      </c>
      <c r="F44" s="246">
        <v>525</v>
      </c>
      <c r="G44" s="221" t="s">
        <v>12</v>
      </c>
      <c r="H44" s="221" t="s">
        <v>157</v>
      </c>
      <c r="I44" s="242" t="s">
        <v>180</v>
      </c>
      <c r="J44" s="243" t="s">
        <v>302</v>
      </c>
      <c r="K44" s="242" t="s">
        <v>6</v>
      </c>
      <c r="L44" s="247">
        <v>99</v>
      </c>
      <c r="M44" s="249" t="s">
        <v>291</v>
      </c>
      <c r="N44" s="244" t="s">
        <v>329</v>
      </c>
      <c r="O44" s="291" t="s">
        <v>453</v>
      </c>
    </row>
    <row r="45" spans="1:15" s="25" customFormat="1" ht="47.25" customHeight="1">
      <c r="A45" s="273"/>
      <c r="B45" s="245">
        <v>336</v>
      </c>
      <c r="C45" s="240" t="s">
        <v>182</v>
      </c>
      <c r="D45" s="246" t="s">
        <v>301</v>
      </c>
      <c r="E45" s="246" t="s">
        <v>5</v>
      </c>
      <c r="F45" s="246">
        <v>525</v>
      </c>
      <c r="G45" s="221" t="s">
        <v>12</v>
      </c>
      <c r="H45" s="221" t="s">
        <v>157</v>
      </c>
      <c r="I45" s="242" t="s">
        <v>180</v>
      </c>
      <c r="J45" s="243" t="s">
        <v>302</v>
      </c>
      <c r="K45" s="242" t="s">
        <v>183</v>
      </c>
      <c r="L45" s="247">
        <v>99</v>
      </c>
      <c r="M45" s="249" t="s">
        <v>291</v>
      </c>
      <c r="N45" s="244" t="s">
        <v>329</v>
      </c>
      <c r="O45" s="291" t="s">
        <v>453</v>
      </c>
    </row>
    <row r="46" spans="1:15" s="25" customFormat="1" ht="47.25" customHeight="1">
      <c r="A46" s="274"/>
      <c r="B46" s="245">
        <v>337</v>
      </c>
      <c r="C46" s="240" t="s">
        <v>184</v>
      </c>
      <c r="D46" s="246" t="s">
        <v>301</v>
      </c>
      <c r="E46" s="246" t="s">
        <v>5</v>
      </c>
      <c r="F46" s="246">
        <v>525</v>
      </c>
      <c r="G46" s="221" t="s">
        <v>12</v>
      </c>
      <c r="H46" s="221" t="s">
        <v>157</v>
      </c>
      <c r="I46" s="242" t="s">
        <v>180</v>
      </c>
      <c r="J46" s="243" t="s">
        <v>302</v>
      </c>
      <c r="K46" s="242" t="s">
        <v>185</v>
      </c>
      <c r="L46" s="247">
        <v>105</v>
      </c>
      <c r="M46" s="248" t="s">
        <v>291</v>
      </c>
      <c r="N46" s="244" t="s">
        <v>329</v>
      </c>
      <c r="O46" s="291" t="s">
        <v>453</v>
      </c>
    </row>
    <row r="47" spans="1:15" s="25" customFormat="1" ht="60" customHeight="1">
      <c r="A47" s="275"/>
      <c r="B47" s="245">
        <v>338</v>
      </c>
      <c r="C47" s="240" t="s">
        <v>186</v>
      </c>
      <c r="D47" s="246" t="s">
        <v>22</v>
      </c>
      <c r="E47" s="246" t="s">
        <v>5</v>
      </c>
      <c r="F47" s="246">
        <v>300</v>
      </c>
      <c r="G47" s="221" t="s">
        <v>12</v>
      </c>
      <c r="H47" s="221" t="s">
        <v>157</v>
      </c>
      <c r="I47" s="242" t="s">
        <v>187</v>
      </c>
      <c r="J47" s="243" t="s">
        <v>302</v>
      </c>
      <c r="K47" s="242" t="s">
        <v>7</v>
      </c>
      <c r="L47" s="247">
        <v>99</v>
      </c>
      <c r="M47" s="249" t="s">
        <v>291</v>
      </c>
      <c r="N47" s="244" t="s">
        <v>329</v>
      </c>
      <c r="O47" s="291" t="s">
        <v>453</v>
      </c>
    </row>
    <row r="48" spans="1:15" s="25" customFormat="1" ht="60" customHeight="1">
      <c r="A48" s="273"/>
      <c r="B48" s="245">
        <v>339</v>
      </c>
      <c r="C48" s="240" t="s">
        <v>188</v>
      </c>
      <c r="D48" s="246" t="s">
        <v>22</v>
      </c>
      <c r="E48" s="246" t="s">
        <v>5</v>
      </c>
      <c r="F48" s="246">
        <v>300</v>
      </c>
      <c r="G48" s="221" t="s">
        <v>12</v>
      </c>
      <c r="H48" s="221" t="s">
        <v>157</v>
      </c>
      <c r="I48" s="242" t="s">
        <v>187</v>
      </c>
      <c r="J48" s="243" t="s">
        <v>302</v>
      </c>
      <c r="K48" s="242" t="s">
        <v>6</v>
      </c>
      <c r="L48" s="247">
        <v>99</v>
      </c>
      <c r="M48" s="249" t="s">
        <v>291</v>
      </c>
      <c r="N48" s="244" t="s">
        <v>329</v>
      </c>
      <c r="O48" s="291" t="s">
        <v>453</v>
      </c>
    </row>
    <row r="49" spans="1:15" s="25" customFormat="1" ht="60" customHeight="1">
      <c r="A49" s="273"/>
      <c r="B49" s="245">
        <v>340</v>
      </c>
      <c r="C49" s="240" t="s">
        <v>189</v>
      </c>
      <c r="D49" s="246" t="s">
        <v>22</v>
      </c>
      <c r="E49" s="246" t="s">
        <v>5</v>
      </c>
      <c r="F49" s="246">
        <v>300</v>
      </c>
      <c r="G49" s="221" t="s">
        <v>12</v>
      </c>
      <c r="H49" s="221" t="s">
        <v>157</v>
      </c>
      <c r="I49" s="242" t="s">
        <v>187</v>
      </c>
      <c r="J49" s="243" t="s">
        <v>302</v>
      </c>
      <c r="K49" s="242" t="s">
        <v>183</v>
      </c>
      <c r="L49" s="247">
        <v>99</v>
      </c>
      <c r="M49" s="249" t="s">
        <v>291</v>
      </c>
      <c r="N49" s="244" t="s">
        <v>329</v>
      </c>
      <c r="O49" s="291" t="s">
        <v>453</v>
      </c>
    </row>
    <row r="50" spans="1:15" s="25" customFormat="1" ht="60" customHeight="1">
      <c r="A50" s="274"/>
      <c r="B50" s="245">
        <v>341</v>
      </c>
      <c r="C50" s="240" t="s">
        <v>190</v>
      </c>
      <c r="D50" s="246" t="s">
        <v>22</v>
      </c>
      <c r="E50" s="246" t="s">
        <v>5</v>
      </c>
      <c r="F50" s="246">
        <v>300</v>
      </c>
      <c r="G50" s="221" t="s">
        <v>12</v>
      </c>
      <c r="H50" s="221" t="s">
        <v>157</v>
      </c>
      <c r="I50" s="242" t="s">
        <v>187</v>
      </c>
      <c r="J50" s="243" t="s">
        <v>302</v>
      </c>
      <c r="K50" s="242" t="s">
        <v>185</v>
      </c>
      <c r="L50" s="247">
        <v>105</v>
      </c>
      <c r="M50" s="248" t="s">
        <v>291</v>
      </c>
      <c r="N50" s="244" t="s">
        <v>329</v>
      </c>
      <c r="O50" s="291" t="s">
        <v>453</v>
      </c>
    </row>
    <row r="51" spans="1:15" s="25" customFormat="1" ht="60" customHeight="1">
      <c r="A51" s="275"/>
      <c r="B51" s="245">
        <v>342</v>
      </c>
      <c r="C51" s="240" t="s">
        <v>191</v>
      </c>
      <c r="D51" s="246" t="s">
        <v>301</v>
      </c>
      <c r="E51" s="246" t="s">
        <v>5</v>
      </c>
      <c r="F51" s="246">
        <v>525</v>
      </c>
      <c r="G51" s="221" t="s">
        <v>12</v>
      </c>
      <c r="H51" s="221" t="s">
        <v>157</v>
      </c>
      <c r="I51" s="242" t="s">
        <v>192</v>
      </c>
      <c r="J51" s="243" t="s">
        <v>302</v>
      </c>
      <c r="K51" s="242" t="s">
        <v>7</v>
      </c>
      <c r="L51" s="247">
        <v>105</v>
      </c>
      <c r="M51" s="249" t="s">
        <v>291</v>
      </c>
      <c r="N51" s="250" t="s">
        <v>426</v>
      </c>
      <c r="O51" s="291" t="s">
        <v>453</v>
      </c>
    </row>
    <row r="52" spans="1:15" s="25" customFormat="1" ht="60" customHeight="1">
      <c r="A52" s="273"/>
      <c r="B52" s="245">
        <v>343</v>
      </c>
      <c r="C52" s="240" t="s">
        <v>429</v>
      </c>
      <c r="D52" s="246" t="s">
        <v>301</v>
      </c>
      <c r="E52" s="246" t="s">
        <v>5</v>
      </c>
      <c r="F52" s="246">
        <v>525</v>
      </c>
      <c r="G52" s="221" t="s">
        <v>12</v>
      </c>
      <c r="H52" s="221" t="s">
        <v>157</v>
      </c>
      <c r="I52" s="242" t="s">
        <v>192</v>
      </c>
      <c r="J52" s="243" t="s">
        <v>302</v>
      </c>
      <c r="K52" s="242" t="s">
        <v>6</v>
      </c>
      <c r="L52" s="247">
        <v>105</v>
      </c>
      <c r="M52" s="249" t="s">
        <v>58</v>
      </c>
      <c r="N52" s="250" t="s">
        <v>426</v>
      </c>
      <c r="O52" s="291" t="s">
        <v>453</v>
      </c>
    </row>
    <row r="53" spans="1:15" s="25" customFormat="1" ht="60" customHeight="1">
      <c r="A53" s="273"/>
      <c r="B53" s="245">
        <v>344</v>
      </c>
      <c r="C53" s="240" t="s">
        <v>193</v>
      </c>
      <c r="D53" s="246" t="s">
        <v>301</v>
      </c>
      <c r="E53" s="246" t="s">
        <v>5</v>
      </c>
      <c r="F53" s="246">
        <v>525</v>
      </c>
      <c r="G53" s="221" t="s">
        <v>12</v>
      </c>
      <c r="H53" s="221" t="s">
        <v>157</v>
      </c>
      <c r="I53" s="242" t="s">
        <v>192</v>
      </c>
      <c r="J53" s="243" t="s">
        <v>302</v>
      </c>
      <c r="K53" s="242" t="s">
        <v>183</v>
      </c>
      <c r="L53" s="247">
        <v>105</v>
      </c>
      <c r="M53" s="249" t="s">
        <v>291</v>
      </c>
      <c r="N53" s="250" t="s">
        <v>426</v>
      </c>
      <c r="O53" s="291" t="s">
        <v>453</v>
      </c>
    </row>
    <row r="54" spans="1:15" s="25" customFormat="1" ht="60" customHeight="1">
      <c r="A54" s="274"/>
      <c r="B54" s="245">
        <v>345</v>
      </c>
      <c r="C54" s="240" t="s">
        <v>194</v>
      </c>
      <c r="D54" s="246" t="s">
        <v>301</v>
      </c>
      <c r="E54" s="246" t="s">
        <v>5</v>
      </c>
      <c r="F54" s="246">
        <v>525</v>
      </c>
      <c r="G54" s="221" t="s">
        <v>12</v>
      </c>
      <c r="H54" s="221" t="s">
        <v>157</v>
      </c>
      <c r="I54" s="242" t="s">
        <v>192</v>
      </c>
      <c r="J54" s="243" t="s">
        <v>302</v>
      </c>
      <c r="K54" s="242" t="s">
        <v>185</v>
      </c>
      <c r="L54" s="247">
        <v>110</v>
      </c>
      <c r="M54" s="248" t="s">
        <v>291</v>
      </c>
      <c r="N54" s="250" t="s">
        <v>426</v>
      </c>
      <c r="O54" s="291" t="s">
        <v>453</v>
      </c>
    </row>
    <row r="55" spans="1:15" s="25" customFormat="1" ht="60" customHeight="1">
      <c r="A55" s="275"/>
      <c r="B55" s="245">
        <v>314</v>
      </c>
      <c r="C55" s="240" t="s">
        <v>195</v>
      </c>
      <c r="D55" s="246" t="s">
        <v>22</v>
      </c>
      <c r="E55" s="246" t="s">
        <v>5</v>
      </c>
      <c r="F55" s="246" t="s">
        <v>196</v>
      </c>
      <c r="G55" s="221" t="s">
        <v>12</v>
      </c>
      <c r="H55" s="221" t="s">
        <v>157</v>
      </c>
      <c r="I55" s="242" t="s">
        <v>197</v>
      </c>
      <c r="J55" s="243" t="s">
        <v>302</v>
      </c>
      <c r="K55" s="242" t="s">
        <v>198</v>
      </c>
      <c r="L55" s="247">
        <v>99</v>
      </c>
      <c r="M55" s="249" t="s">
        <v>291</v>
      </c>
      <c r="N55" s="244" t="s">
        <v>329</v>
      </c>
      <c r="O55" s="291" t="s">
        <v>453</v>
      </c>
    </row>
    <row r="56" spans="1:15" s="25" customFormat="1" ht="60" customHeight="1">
      <c r="A56" s="274"/>
      <c r="B56" s="245">
        <v>315</v>
      </c>
      <c r="C56" s="240" t="s">
        <v>199</v>
      </c>
      <c r="D56" s="246" t="s">
        <v>22</v>
      </c>
      <c r="E56" s="246" t="s">
        <v>5</v>
      </c>
      <c r="F56" s="246" t="s">
        <v>196</v>
      </c>
      <c r="G56" s="221" t="s">
        <v>12</v>
      </c>
      <c r="H56" s="221" t="s">
        <v>157</v>
      </c>
      <c r="I56" s="242" t="s">
        <v>197</v>
      </c>
      <c r="J56" s="243" t="s">
        <v>302</v>
      </c>
      <c r="K56" s="242" t="s">
        <v>200</v>
      </c>
      <c r="L56" s="247">
        <v>99</v>
      </c>
      <c r="M56" s="249" t="s">
        <v>291</v>
      </c>
      <c r="N56" s="244" t="s">
        <v>329</v>
      </c>
      <c r="O56" s="291" t="s">
        <v>453</v>
      </c>
    </row>
    <row r="57" spans="1:15" s="25" customFormat="1" ht="60" customHeight="1">
      <c r="A57" s="275"/>
      <c r="B57" s="245">
        <v>316</v>
      </c>
      <c r="C57" s="240" t="s">
        <v>201</v>
      </c>
      <c r="D57" s="246" t="s">
        <v>22</v>
      </c>
      <c r="E57" s="246" t="s">
        <v>5</v>
      </c>
      <c r="F57" s="246" t="s">
        <v>202</v>
      </c>
      <c r="G57" s="221" t="s">
        <v>12</v>
      </c>
      <c r="H57" s="221" t="s">
        <v>157</v>
      </c>
      <c r="I57" s="242" t="s">
        <v>203</v>
      </c>
      <c r="J57" s="243" t="s">
        <v>302</v>
      </c>
      <c r="K57" s="242" t="s">
        <v>198</v>
      </c>
      <c r="L57" s="247">
        <v>99</v>
      </c>
      <c r="M57" s="249" t="s">
        <v>291</v>
      </c>
      <c r="N57" s="244" t="s">
        <v>329</v>
      </c>
      <c r="O57" s="291" t="s">
        <v>453</v>
      </c>
    </row>
    <row r="58" spans="1:15" s="25" customFormat="1" ht="60" customHeight="1">
      <c r="A58" s="274"/>
      <c r="B58" s="245">
        <v>317</v>
      </c>
      <c r="C58" s="240" t="s">
        <v>204</v>
      </c>
      <c r="D58" s="246" t="s">
        <v>22</v>
      </c>
      <c r="E58" s="246" t="s">
        <v>5</v>
      </c>
      <c r="F58" s="246" t="s">
        <v>202</v>
      </c>
      <c r="G58" s="221" t="s">
        <v>12</v>
      </c>
      <c r="H58" s="221" t="s">
        <v>157</v>
      </c>
      <c r="I58" s="242" t="s">
        <v>203</v>
      </c>
      <c r="J58" s="243" t="s">
        <v>302</v>
      </c>
      <c r="K58" s="242" t="s">
        <v>200</v>
      </c>
      <c r="L58" s="247">
        <v>99</v>
      </c>
      <c r="M58" s="249" t="s">
        <v>291</v>
      </c>
      <c r="N58" s="244" t="s">
        <v>329</v>
      </c>
      <c r="O58" s="291" t="s">
        <v>453</v>
      </c>
    </row>
    <row r="59" spans="1:15" s="25" customFormat="1" ht="60" customHeight="1">
      <c r="A59" s="275"/>
      <c r="B59" s="206">
        <v>320</v>
      </c>
      <c r="C59" s="207" t="s">
        <v>205</v>
      </c>
      <c r="D59" s="208" t="s">
        <v>20</v>
      </c>
      <c r="E59" s="208" t="s">
        <v>5</v>
      </c>
      <c r="F59" s="208" t="s">
        <v>206</v>
      </c>
      <c r="G59" s="209" t="s">
        <v>12</v>
      </c>
      <c r="H59" s="209" t="s">
        <v>157</v>
      </c>
      <c r="I59" s="210" t="s">
        <v>88</v>
      </c>
      <c r="J59" s="211" t="s">
        <v>303</v>
      </c>
      <c r="K59" s="210" t="s">
        <v>6</v>
      </c>
      <c r="L59" s="212">
        <v>149</v>
      </c>
      <c r="M59" s="191" t="s">
        <v>58</v>
      </c>
      <c r="N59" s="192" t="s">
        <v>329</v>
      </c>
      <c r="O59" s="291" t="s">
        <v>453</v>
      </c>
    </row>
    <row r="60" spans="1:15" s="25" customFormat="1" ht="60" customHeight="1">
      <c r="A60" s="274"/>
      <c r="B60" s="206">
        <v>321</v>
      </c>
      <c r="C60" s="207" t="s">
        <v>207</v>
      </c>
      <c r="D60" s="208" t="s">
        <v>20</v>
      </c>
      <c r="E60" s="208" t="s">
        <v>5</v>
      </c>
      <c r="F60" s="208" t="s">
        <v>206</v>
      </c>
      <c r="G60" s="209" t="s">
        <v>12</v>
      </c>
      <c r="H60" s="209" t="s">
        <v>157</v>
      </c>
      <c r="I60" s="210" t="s">
        <v>88</v>
      </c>
      <c r="J60" s="211" t="s">
        <v>303</v>
      </c>
      <c r="K60" s="210" t="s">
        <v>7</v>
      </c>
      <c r="L60" s="212">
        <v>149</v>
      </c>
      <c r="M60" s="191" t="s">
        <v>58</v>
      </c>
      <c r="N60" s="192" t="s">
        <v>329</v>
      </c>
      <c r="O60" s="291" t="s">
        <v>453</v>
      </c>
    </row>
    <row r="61" spans="1:15" s="25" customFormat="1" ht="0.75" customHeight="1">
      <c r="A61" s="187"/>
      <c r="B61" s="196"/>
      <c r="C61" s="197"/>
      <c r="D61" s="198"/>
      <c r="E61" s="199"/>
      <c r="F61" s="199"/>
      <c r="G61" s="200"/>
      <c r="H61" s="200"/>
      <c r="I61" s="201"/>
      <c r="J61" s="202"/>
      <c r="K61" s="201"/>
      <c r="L61" s="203"/>
      <c r="M61" s="204"/>
      <c r="N61" s="205"/>
      <c r="O61" s="291" t="s">
        <v>453</v>
      </c>
    </row>
    <row r="62" spans="1:15" s="25" customFormat="1" ht="12.75" customHeight="1">
      <c r="A62" s="5"/>
      <c r="B62" s="5"/>
      <c r="C62" s="6"/>
      <c r="D62" s="7"/>
      <c r="E62" s="8"/>
      <c r="F62" s="9"/>
      <c r="G62" s="9"/>
      <c r="H62" s="9"/>
      <c r="I62" s="9"/>
      <c r="J62" s="123"/>
      <c r="K62" s="9"/>
      <c r="L62" s="9"/>
      <c r="M62" s="10"/>
      <c r="N62" s="10"/>
      <c r="O62" s="291" t="s">
        <v>453</v>
      </c>
    </row>
    <row r="63" spans="1:15" ht="17.25" customHeight="1">
      <c r="A63" s="256" t="s">
        <v>80</v>
      </c>
      <c r="B63" s="256"/>
      <c r="C63" s="256"/>
      <c r="D63" s="256"/>
      <c r="E63" s="256"/>
      <c r="F63" s="256"/>
      <c r="G63" s="256"/>
      <c r="H63" s="256"/>
      <c r="I63" s="256"/>
      <c r="J63" s="256"/>
      <c r="K63" s="256"/>
      <c r="L63" s="256"/>
      <c r="M63" s="256"/>
      <c r="N63" s="256"/>
      <c r="O63" s="291" t="s">
        <v>453</v>
      </c>
    </row>
    <row r="64" spans="1:15" ht="20.25" customHeight="1">
      <c r="A64" s="13" t="s">
        <v>10</v>
      </c>
      <c r="B64" s="13" t="s">
        <v>67</v>
      </c>
      <c r="C64" s="13" t="s">
        <v>9</v>
      </c>
      <c r="D64" s="13" t="s">
        <v>0</v>
      </c>
      <c r="E64" s="13" t="s">
        <v>1</v>
      </c>
      <c r="F64" s="13" t="s">
        <v>2</v>
      </c>
      <c r="G64" s="13" t="s">
        <v>3</v>
      </c>
      <c r="H64" s="13" t="s">
        <v>156</v>
      </c>
      <c r="I64" s="13" t="s">
        <v>11</v>
      </c>
      <c r="J64" s="117" t="s">
        <v>294</v>
      </c>
      <c r="K64" s="13" t="s">
        <v>8</v>
      </c>
      <c r="L64" s="14" t="s">
        <v>4</v>
      </c>
      <c r="M64" s="14" t="s">
        <v>46</v>
      </c>
      <c r="N64" s="14" t="s">
        <v>160</v>
      </c>
      <c r="O64" s="291" t="s">
        <v>453</v>
      </c>
    </row>
    <row r="65" spans="1:15" ht="63" customHeight="1">
      <c r="A65" s="27"/>
      <c r="B65" s="29">
        <v>170</v>
      </c>
      <c r="C65" s="11" t="s">
        <v>327</v>
      </c>
      <c r="D65" s="12" t="s">
        <v>168</v>
      </c>
      <c r="E65" s="23" t="s">
        <v>81</v>
      </c>
      <c r="F65" s="3">
        <f>120</f>
        <v>120</v>
      </c>
      <c r="G65" s="3" t="s">
        <v>12</v>
      </c>
      <c r="H65" s="3" t="s">
        <v>157</v>
      </c>
      <c r="I65" s="4" t="s">
        <v>82</v>
      </c>
      <c r="J65" s="119" t="s">
        <v>58</v>
      </c>
      <c r="K65" s="3" t="s">
        <v>6</v>
      </c>
      <c r="L65" s="24">
        <v>21.81</v>
      </c>
      <c r="M65" s="147" t="s">
        <v>51</v>
      </c>
      <c r="N65" s="49" t="s">
        <v>58</v>
      </c>
      <c r="O65" s="291" t="s">
        <v>453</v>
      </c>
    </row>
    <row r="66" spans="1:15" ht="63" customHeight="1">
      <c r="A66" s="27"/>
      <c r="B66" s="29">
        <v>171</v>
      </c>
      <c r="C66" s="11" t="s">
        <v>430</v>
      </c>
      <c r="D66" s="12" t="s">
        <v>162</v>
      </c>
      <c r="E66" s="23" t="s">
        <v>81</v>
      </c>
      <c r="F66" s="3">
        <v>218</v>
      </c>
      <c r="G66" s="3" t="s">
        <v>12</v>
      </c>
      <c r="H66" s="3" t="s">
        <v>157</v>
      </c>
      <c r="I66" s="4" t="s">
        <v>83</v>
      </c>
      <c r="J66" s="119" t="s">
        <v>58</v>
      </c>
      <c r="K66" s="3" t="s">
        <v>6</v>
      </c>
      <c r="L66" s="24">
        <v>31.39</v>
      </c>
      <c r="M66" s="147" t="s">
        <v>51</v>
      </c>
      <c r="N66" s="49" t="s">
        <v>58</v>
      </c>
      <c r="O66" s="291" t="s">
        <v>453</v>
      </c>
    </row>
    <row r="67" spans="1:15" ht="63" customHeight="1">
      <c r="A67" s="27"/>
      <c r="B67" s="29">
        <v>172</v>
      </c>
      <c r="C67" s="11" t="s">
        <v>328</v>
      </c>
      <c r="D67" s="12" t="s">
        <v>169</v>
      </c>
      <c r="E67" s="23" t="s">
        <v>81</v>
      </c>
      <c r="F67" s="3">
        <v>660</v>
      </c>
      <c r="G67" s="3" t="s">
        <v>12</v>
      </c>
      <c r="H67" s="3" t="s">
        <v>157</v>
      </c>
      <c r="I67" s="4" t="s">
        <v>84</v>
      </c>
      <c r="J67" s="119" t="s">
        <v>58</v>
      </c>
      <c r="K67" s="3" t="s">
        <v>6</v>
      </c>
      <c r="L67" s="24">
        <v>46.46</v>
      </c>
      <c r="M67" s="147" t="s">
        <v>51</v>
      </c>
      <c r="N67" s="49" t="s">
        <v>58</v>
      </c>
      <c r="O67" s="291" t="s">
        <v>453</v>
      </c>
    </row>
    <row r="68" spans="1:15" ht="63" customHeight="1">
      <c r="A68" s="27"/>
      <c r="B68" s="29">
        <v>367</v>
      </c>
      <c r="C68" s="11" t="s">
        <v>331</v>
      </c>
      <c r="D68" s="12" t="s">
        <v>252</v>
      </c>
      <c r="E68" s="108" t="s">
        <v>43</v>
      </c>
      <c r="F68" s="3" t="s">
        <v>253</v>
      </c>
      <c r="G68" s="3" t="s">
        <v>12</v>
      </c>
      <c r="H68" s="3" t="s">
        <v>157</v>
      </c>
      <c r="I68" s="4" t="s">
        <v>82</v>
      </c>
      <c r="J68" s="120" t="s">
        <v>58</v>
      </c>
      <c r="K68" s="3" t="s">
        <v>6</v>
      </c>
      <c r="L68" s="24">
        <v>19.829445</v>
      </c>
      <c r="M68" s="113" t="s">
        <v>51</v>
      </c>
      <c r="N68" s="145" t="s">
        <v>329</v>
      </c>
      <c r="O68" s="291" t="s">
        <v>453</v>
      </c>
    </row>
    <row r="69" spans="1:15" ht="63" customHeight="1">
      <c r="A69" s="27"/>
      <c r="B69" s="29">
        <v>369</v>
      </c>
      <c r="C69" s="11" t="s">
        <v>332</v>
      </c>
      <c r="D69" s="12" t="s">
        <v>254</v>
      </c>
      <c r="E69" s="108" t="s">
        <v>43</v>
      </c>
      <c r="F69" s="3" t="s">
        <v>255</v>
      </c>
      <c r="G69" s="3" t="s">
        <v>12</v>
      </c>
      <c r="H69" s="3" t="s">
        <v>157</v>
      </c>
      <c r="I69" s="4" t="s">
        <v>83</v>
      </c>
      <c r="J69" s="120" t="s">
        <v>58</v>
      </c>
      <c r="K69" s="3" t="s">
        <v>6</v>
      </c>
      <c r="L69" s="24">
        <v>28.535055</v>
      </c>
      <c r="M69" s="113" t="s">
        <v>51</v>
      </c>
      <c r="N69" s="145" t="s">
        <v>329</v>
      </c>
      <c r="O69" s="291" t="s">
        <v>453</v>
      </c>
    </row>
    <row r="70" spans="1:15" ht="63" customHeight="1">
      <c r="A70" s="27"/>
      <c r="B70" s="29">
        <v>371</v>
      </c>
      <c r="C70" s="11" t="s">
        <v>333</v>
      </c>
      <c r="D70" s="12" t="s">
        <v>256</v>
      </c>
      <c r="E70" s="108" t="s">
        <v>43</v>
      </c>
      <c r="F70" s="3" t="s">
        <v>257</v>
      </c>
      <c r="G70" s="3" t="s">
        <v>12</v>
      </c>
      <c r="H70" s="3" t="s">
        <v>157</v>
      </c>
      <c r="I70" s="4" t="s">
        <v>84</v>
      </c>
      <c r="J70" s="120" t="s">
        <v>58</v>
      </c>
      <c r="K70" s="3" t="s">
        <v>6</v>
      </c>
      <c r="L70" s="24">
        <v>42.238329999999998</v>
      </c>
      <c r="M70" s="113" t="s">
        <v>51</v>
      </c>
      <c r="N70" s="145" t="s">
        <v>329</v>
      </c>
      <c r="O70" s="291" t="s">
        <v>453</v>
      </c>
    </row>
    <row r="71" spans="1:15" s="137" customFormat="1" ht="63" customHeight="1">
      <c r="A71" s="50"/>
      <c r="B71" s="42">
        <v>253</v>
      </c>
      <c r="C71" s="64" t="s">
        <v>99</v>
      </c>
      <c r="D71" s="115" t="s">
        <v>168</v>
      </c>
      <c r="E71" s="60" t="s">
        <v>81</v>
      </c>
      <c r="F71" s="61">
        <f>120</f>
        <v>120</v>
      </c>
      <c r="G71" s="61" t="s">
        <v>12</v>
      </c>
      <c r="H71" s="61" t="s">
        <v>157</v>
      </c>
      <c r="I71" s="62" t="s">
        <v>82</v>
      </c>
      <c r="J71" s="118" t="s">
        <v>58</v>
      </c>
      <c r="K71" s="61" t="s">
        <v>7</v>
      </c>
      <c r="L71" s="58">
        <v>21.81</v>
      </c>
      <c r="M71" s="113" t="s">
        <v>51</v>
      </c>
      <c r="N71" s="59" t="s">
        <v>58</v>
      </c>
      <c r="O71" s="291" t="s">
        <v>453</v>
      </c>
    </row>
    <row r="72" spans="1:15" s="25" customFormat="1" ht="63" customHeight="1">
      <c r="A72" s="50"/>
      <c r="B72" s="42">
        <v>254</v>
      </c>
      <c r="C72" s="64" t="s">
        <v>431</v>
      </c>
      <c r="D72" s="115" t="s">
        <v>162</v>
      </c>
      <c r="E72" s="60" t="s">
        <v>81</v>
      </c>
      <c r="F72" s="61">
        <v>218</v>
      </c>
      <c r="G72" s="61" t="s">
        <v>12</v>
      </c>
      <c r="H72" s="61" t="s">
        <v>157</v>
      </c>
      <c r="I72" s="62" t="s">
        <v>83</v>
      </c>
      <c r="J72" s="118" t="s">
        <v>58</v>
      </c>
      <c r="K72" s="61" t="s">
        <v>7</v>
      </c>
      <c r="L72" s="58">
        <v>31.39</v>
      </c>
      <c r="M72" s="113" t="s">
        <v>51</v>
      </c>
      <c r="N72" s="59" t="s">
        <v>58</v>
      </c>
      <c r="O72" s="291" t="s">
        <v>453</v>
      </c>
    </row>
    <row r="73" spans="1:15" s="25" customFormat="1" ht="63" customHeight="1">
      <c r="A73" s="100"/>
      <c r="B73" s="159">
        <v>255</v>
      </c>
      <c r="C73" s="160" t="s">
        <v>100</v>
      </c>
      <c r="D73" s="161" t="s">
        <v>169</v>
      </c>
      <c r="E73" s="163" t="s">
        <v>81</v>
      </c>
      <c r="F73" s="164">
        <v>660</v>
      </c>
      <c r="G73" s="164" t="s">
        <v>12</v>
      </c>
      <c r="H73" s="164" t="s">
        <v>157</v>
      </c>
      <c r="I73" s="165" t="s">
        <v>84</v>
      </c>
      <c r="J73" s="118" t="s">
        <v>58</v>
      </c>
      <c r="K73" s="164" t="s">
        <v>7</v>
      </c>
      <c r="L73" s="166">
        <v>46.46</v>
      </c>
      <c r="M73" s="113" t="s">
        <v>51</v>
      </c>
      <c r="N73" s="59" t="s">
        <v>58</v>
      </c>
      <c r="O73" s="291" t="s">
        <v>453</v>
      </c>
    </row>
    <row r="74" spans="1:15" s="25" customFormat="1" ht="63" customHeight="1">
      <c r="A74" s="27"/>
      <c r="B74" s="29">
        <v>368</v>
      </c>
      <c r="C74" s="11" t="s">
        <v>258</v>
      </c>
      <c r="D74" s="12" t="s">
        <v>252</v>
      </c>
      <c r="E74" s="108" t="s">
        <v>43</v>
      </c>
      <c r="F74" s="3" t="s">
        <v>253</v>
      </c>
      <c r="G74" s="3" t="s">
        <v>12</v>
      </c>
      <c r="H74" s="3" t="s">
        <v>157</v>
      </c>
      <c r="I74" s="4" t="s">
        <v>82</v>
      </c>
      <c r="J74" s="120" t="s">
        <v>58</v>
      </c>
      <c r="K74" s="3" t="s">
        <v>7</v>
      </c>
      <c r="L74" s="24">
        <v>19</v>
      </c>
      <c r="M74" s="113" t="s">
        <v>51</v>
      </c>
      <c r="N74" s="146" t="s">
        <v>330</v>
      </c>
      <c r="O74" s="291" t="s">
        <v>453</v>
      </c>
    </row>
    <row r="75" spans="1:15" s="25" customFormat="1" ht="63" customHeight="1">
      <c r="A75" s="27"/>
      <c r="B75" s="149">
        <v>370</v>
      </c>
      <c r="C75" s="150" t="s">
        <v>259</v>
      </c>
      <c r="D75" s="189" t="s">
        <v>254</v>
      </c>
      <c r="E75" s="190" t="s">
        <v>43</v>
      </c>
      <c r="F75" s="148" t="s">
        <v>255</v>
      </c>
      <c r="G75" s="148" t="s">
        <v>12</v>
      </c>
      <c r="H75" s="148" t="s">
        <v>157</v>
      </c>
      <c r="I75" s="176" t="s">
        <v>83</v>
      </c>
      <c r="J75" s="177" t="s">
        <v>58</v>
      </c>
      <c r="K75" s="148" t="s">
        <v>7</v>
      </c>
      <c r="L75" s="182">
        <v>28</v>
      </c>
      <c r="M75" s="191" t="s">
        <v>291</v>
      </c>
      <c r="N75" s="192" t="s">
        <v>330</v>
      </c>
      <c r="O75" s="291" t="s">
        <v>453</v>
      </c>
    </row>
    <row r="76" spans="1:15" s="25" customFormat="1" ht="63" customHeight="1">
      <c r="A76" s="27"/>
      <c r="B76" s="29">
        <v>372</v>
      </c>
      <c r="C76" s="11" t="s">
        <v>260</v>
      </c>
      <c r="D76" s="12" t="s">
        <v>256</v>
      </c>
      <c r="E76" s="108" t="s">
        <v>43</v>
      </c>
      <c r="F76" s="3" t="s">
        <v>257</v>
      </c>
      <c r="G76" s="3" t="s">
        <v>12</v>
      </c>
      <c r="H76" s="3" t="s">
        <v>157</v>
      </c>
      <c r="I76" s="4" t="s">
        <v>84</v>
      </c>
      <c r="J76" s="120" t="s">
        <v>58</v>
      </c>
      <c r="K76" s="3" t="s">
        <v>7</v>
      </c>
      <c r="L76" s="24">
        <v>42</v>
      </c>
      <c r="M76" s="113" t="s">
        <v>51</v>
      </c>
      <c r="N76" s="146" t="s">
        <v>330</v>
      </c>
      <c r="O76" s="291" t="s">
        <v>453</v>
      </c>
    </row>
    <row r="77" spans="1:15" s="25" customFormat="1" ht="63" customHeight="1">
      <c r="A77" s="27"/>
      <c r="B77" s="29">
        <v>471</v>
      </c>
      <c r="C77" s="26" t="s">
        <v>370</v>
      </c>
      <c r="D77" s="12" t="s">
        <v>252</v>
      </c>
      <c r="E77" s="142" t="s">
        <v>81</v>
      </c>
      <c r="F77" s="3">
        <v>120</v>
      </c>
      <c r="G77" s="56" t="s">
        <v>12</v>
      </c>
      <c r="H77" s="56" t="s">
        <v>157</v>
      </c>
      <c r="I77" s="57" t="s">
        <v>82</v>
      </c>
      <c r="J77" s="120" t="s">
        <v>58</v>
      </c>
      <c r="K77" s="56" t="s">
        <v>6</v>
      </c>
      <c r="L77" s="58">
        <v>21.81</v>
      </c>
      <c r="M77" s="113" t="s">
        <v>51</v>
      </c>
      <c r="N77" s="59" t="s">
        <v>58</v>
      </c>
      <c r="O77" s="291" t="s">
        <v>453</v>
      </c>
    </row>
    <row r="78" spans="1:15" s="25" customFormat="1" ht="63" customHeight="1">
      <c r="A78" s="27"/>
      <c r="B78" s="89">
        <v>472</v>
      </c>
      <c r="C78" s="26" t="s">
        <v>432</v>
      </c>
      <c r="D78" s="54" t="s">
        <v>283</v>
      </c>
      <c r="E78" s="142" t="s">
        <v>81</v>
      </c>
      <c r="F78" s="56">
        <v>218</v>
      </c>
      <c r="G78" s="56" t="s">
        <v>12</v>
      </c>
      <c r="H78" s="56" t="s">
        <v>157</v>
      </c>
      <c r="I78" s="57" t="s">
        <v>83</v>
      </c>
      <c r="J78" s="120" t="s">
        <v>58</v>
      </c>
      <c r="K78" s="56" t="s">
        <v>6</v>
      </c>
      <c r="L78" s="58">
        <v>31.39</v>
      </c>
      <c r="M78" s="113" t="s">
        <v>51</v>
      </c>
      <c r="N78" s="157" t="s">
        <v>58</v>
      </c>
      <c r="O78" s="291" t="s">
        <v>453</v>
      </c>
    </row>
    <row r="79" spans="1:15" s="25" customFormat="1" ht="63" customHeight="1">
      <c r="A79" s="27"/>
      <c r="B79" s="29">
        <v>473</v>
      </c>
      <c r="C79" s="26" t="s">
        <v>371</v>
      </c>
      <c r="D79" s="12" t="s">
        <v>256</v>
      </c>
      <c r="E79" s="142" t="s">
        <v>81</v>
      </c>
      <c r="F79" s="3">
        <v>660</v>
      </c>
      <c r="G79" s="56" t="s">
        <v>12</v>
      </c>
      <c r="H79" s="56" t="s">
        <v>157</v>
      </c>
      <c r="I79" s="57" t="s">
        <v>84</v>
      </c>
      <c r="J79" s="120" t="s">
        <v>58</v>
      </c>
      <c r="K79" s="56" t="s">
        <v>6</v>
      </c>
      <c r="L79" s="58">
        <v>46.46</v>
      </c>
      <c r="M79" s="113" t="s">
        <v>51</v>
      </c>
      <c r="N79" s="59" t="s">
        <v>58</v>
      </c>
      <c r="O79" s="291" t="s">
        <v>453</v>
      </c>
    </row>
    <row r="80" spans="1:15" s="25" customFormat="1" ht="58.9" customHeight="1">
      <c r="A80" s="27"/>
      <c r="B80" s="29">
        <v>373</v>
      </c>
      <c r="C80" s="11" t="s">
        <v>261</v>
      </c>
      <c r="D80" s="12" t="s">
        <v>256</v>
      </c>
      <c r="E80" s="108" t="s">
        <v>81</v>
      </c>
      <c r="F80" s="3" t="s">
        <v>257</v>
      </c>
      <c r="G80" s="3" t="s">
        <v>12</v>
      </c>
      <c r="H80" s="3" t="s">
        <v>157</v>
      </c>
      <c r="I80" s="4" t="s">
        <v>84</v>
      </c>
      <c r="J80" s="120" t="s">
        <v>58</v>
      </c>
      <c r="K80" s="3" t="s">
        <v>6</v>
      </c>
      <c r="L80" s="24">
        <v>20</v>
      </c>
      <c r="M80" s="113" t="s">
        <v>51</v>
      </c>
      <c r="N80" s="146" t="s">
        <v>330</v>
      </c>
      <c r="O80" s="291" t="s">
        <v>453</v>
      </c>
    </row>
    <row r="81" spans="1:28" s="25" customFormat="1" ht="58.9" customHeight="1">
      <c r="A81" s="27"/>
      <c r="B81" s="29">
        <v>374</v>
      </c>
      <c r="C81" s="11" t="s">
        <v>262</v>
      </c>
      <c r="D81" s="12" t="s">
        <v>256</v>
      </c>
      <c r="E81" s="108" t="s">
        <v>43</v>
      </c>
      <c r="F81" s="3" t="s">
        <v>257</v>
      </c>
      <c r="G81" s="3" t="s">
        <v>12</v>
      </c>
      <c r="H81" s="3" t="s">
        <v>157</v>
      </c>
      <c r="I81" s="4" t="s">
        <v>84</v>
      </c>
      <c r="J81" s="120" t="s">
        <v>58</v>
      </c>
      <c r="K81" s="3" t="s">
        <v>6</v>
      </c>
      <c r="L81" s="24">
        <v>20</v>
      </c>
      <c r="M81" s="113" t="s">
        <v>51</v>
      </c>
      <c r="N81" s="146" t="s">
        <v>330</v>
      </c>
      <c r="O81" s="291" t="s">
        <v>453</v>
      </c>
    </row>
    <row r="82" spans="1:28" s="25" customFormat="1" ht="58.9" customHeight="1">
      <c r="A82" s="27"/>
      <c r="B82" s="29">
        <v>375</v>
      </c>
      <c r="C82" s="11" t="s">
        <v>263</v>
      </c>
      <c r="D82" s="12" t="s">
        <v>256</v>
      </c>
      <c r="E82" s="108" t="s">
        <v>81</v>
      </c>
      <c r="F82" s="3" t="s">
        <v>257</v>
      </c>
      <c r="G82" s="3" t="s">
        <v>12</v>
      </c>
      <c r="H82" s="3" t="s">
        <v>157</v>
      </c>
      <c r="I82" s="4" t="s">
        <v>84</v>
      </c>
      <c r="J82" s="120" t="s">
        <v>58</v>
      </c>
      <c r="K82" s="3" t="s">
        <v>6</v>
      </c>
      <c r="L82" s="24">
        <v>20</v>
      </c>
      <c r="M82" s="113" t="s">
        <v>51</v>
      </c>
      <c r="N82" s="146" t="s">
        <v>330</v>
      </c>
      <c r="O82" s="291" t="s">
        <v>453</v>
      </c>
    </row>
    <row r="83" spans="1:28" s="25" customFormat="1" ht="58.9" customHeight="1">
      <c r="A83" s="27"/>
      <c r="B83" s="29">
        <v>376</v>
      </c>
      <c r="C83" s="11" t="s">
        <v>264</v>
      </c>
      <c r="D83" s="12" t="s">
        <v>256</v>
      </c>
      <c r="E83" s="108" t="s">
        <v>43</v>
      </c>
      <c r="F83" s="3" t="s">
        <v>257</v>
      </c>
      <c r="G83" s="3" t="s">
        <v>12</v>
      </c>
      <c r="H83" s="3" t="s">
        <v>157</v>
      </c>
      <c r="I83" s="4" t="s">
        <v>84</v>
      </c>
      <c r="J83" s="120" t="s">
        <v>58</v>
      </c>
      <c r="K83" s="3" t="s">
        <v>6</v>
      </c>
      <c r="L83" s="24">
        <v>20</v>
      </c>
      <c r="M83" s="113" t="s">
        <v>51</v>
      </c>
      <c r="N83" s="146" t="s">
        <v>330</v>
      </c>
      <c r="O83" s="291" t="s">
        <v>453</v>
      </c>
    </row>
    <row r="84" spans="1:28" s="25" customFormat="1" ht="58.9" customHeight="1">
      <c r="A84" s="27"/>
      <c r="B84" s="29">
        <v>377</v>
      </c>
      <c r="C84" s="11" t="s">
        <v>265</v>
      </c>
      <c r="D84" s="12" t="s">
        <v>266</v>
      </c>
      <c r="E84" s="108" t="s">
        <v>81</v>
      </c>
      <c r="F84" s="3" t="s">
        <v>267</v>
      </c>
      <c r="G84" s="3" t="s">
        <v>12</v>
      </c>
      <c r="H84" s="3" t="s">
        <v>157</v>
      </c>
      <c r="I84" s="101" t="s">
        <v>83</v>
      </c>
      <c r="J84" s="124" t="s">
        <v>58</v>
      </c>
      <c r="K84" s="3" t="s">
        <v>6</v>
      </c>
      <c r="L84" s="24">
        <v>20</v>
      </c>
      <c r="M84" s="113" t="s">
        <v>51</v>
      </c>
      <c r="N84" s="146" t="s">
        <v>330</v>
      </c>
      <c r="O84" s="291" t="s">
        <v>453</v>
      </c>
    </row>
    <row r="85" spans="1:28" s="25" customFormat="1" ht="58.9" customHeight="1">
      <c r="A85" s="27"/>
      <c r="B85" s="29">
        <v>378</v>
      </c>
      <c r="C85" s="11" t="s">
        <v>268</v>
      </c>
      <c r="D85" s="12" t="s">
        <v>266</v>
      </c>
      <c r="E85" s="108" t="s">
        <v>43</v>
      </c>
      <c r="F85" s="3" t="s">
        <v>267</v>
      </c>
      <c r="G85" s="3" t="s">
        <v>12</v>
      </c>
      <c r="H85" s="3" t="s">
        <v>157</v>
      </c>
      <c r="I85" s="101" t="s">
        <v>83</v>
      </c>
      <c r="J85" s="124" t="s">
        <v>58</v>
      </c>
      <c r="K85" s="3" t="s">
        <v>6</v>
      </c>
      <c r="L85" s="24">
        <v>20</v>
      </c>
      <c r="M85" s="113" t="s">
        <v>51</v>
      </c>
      <c r="N85" s="146" t="s">
        <v>330</v>
      </c>
      <c r="O85" s="291" t="s">
        <v>453</v>
      </c>
    </row>
    <row r="86" spans="1:28" s="25" customFormat="1" ht="58.9" customHeight="1">
      <c r="A86" s="27"/>
      <c r="B86" s="29">
        <v>380</v>
      </c>
      <c r="C86" s="11" t="s">
        <v>269</v>
      </c>
      <c r="D86" s="12" t="s">
        <v>270</v>
      </c>
      <c r="E86" s="108" t="s">
        <v>41</v>
      </c>
      <c r="F86" s="3" t="s">
        <v>271</v>
      </c>
      <c r="G86" s="3" t="s">
        <v>12</v>
      </c>
      <c r="H86" s="3" t="s">
        <v>157</v>
      </c>
      <c r="I86" s="101" t="s">
        <v>272</v>
      </c>
      <c r="J86" s="124" t="s">
        <v>58</v>
      </c>
      <c r="K86" s="3" t="s">
        <v>7</v>
      </c>
      <c r="L86" s="24">
        <v>4</v>
      </c>
      <c r="M86" s="113" t="s">
        <v>51</v>
      </c>
      <c r="N86" s="146" t="s">
        <v>330</v>
      </c>
      <c r="O86" s="291" t="s">
        <v>453</v>
      </c>
    </row>
    <row r="87" spans="1:28" s="25" customFormat="1" ht="58.9" customHeight="1">
      <c r="A87" s="27"/>
      <c r="B87" s="29">
        <v>381</v>
      </c>
      <c r="C87" s="11" t="s">
        <v>273</v>
      </c>
      <c r="D87" s="12" t="s">
        <v>270</v>
      </c>
      <c r="E87" s="108" t="s">
        <v>41</v>
      </c>
      <c r="F87" s="3" t="s">
        <v>271</v>
      </c>
      <c r="G87" s="3" t="s">
        <v>12</v>
      </c>
      <c r="H87" s="3" t="s">
        <v>157</v>
      </c>
      <c r="I87" s="101" t="s">
        <v>272</v>
      </c>
      <c r="J87" s="124" t="s">
        <v>58</v>
      </c>
      <c r="K87" s="3" t="s">
        <v>7</v>
      </c>
      <c r="L87" s="24">
        <v>4</v>
      </c>
      <c r="M87" s="113" t="s">
        <v>51</v>
      </c>
      <c r="N87" s="146" t="s">
        <v>330</v>
      </c>
      <c r="O87" s="291" t="s">
        <v>453</v>
      </c>
    </row>
    <row r="88" spans="1:28" s="25" customFormat="1" ht="15" customHeight="1">
      <c r="A88" s="75"/>
      <c r="B88" s="76"/>
      <c r="C88" s="77"/>
      <c r="D88" s="78"/>
      <c r="E88" s="79"/>
      <c r="F88" s="80"/>
      <c r="G88" s="80"/>
      <c r="H88" s="80"/>
      <c r="I88" s="81"/>
      <c r="J88" s="125"/>
      <c r="K88" s="80"/>
      <c r="L88" s="80"/>
      <c r="M88" s="80"/>
      <c r="N88" s="80"/>
      <c r="O88" s="291" t="s">
        <v>453</v>
      </c>
    </row>
    <row r="89" spans="1:28" ht="16.5" customHeight="1">
      <c r="A89" s="277" t="s">
        <v>101</v>
      </c>
      <c r="B89" s="278"/>
      <c r="C89" s="278"/>
      <c r="D89" s="278"/>
      <c r="E89" s="278"/>
      <c r="F89" s="278"/>
      <c r="G89" s="278"/>
      <c r="H89" s="278"/>
      <c r="I89" s="278"/>
      <c r="J89" s="278"/>
      <c r="K89" s="278"/>
      <c r="L89" s="278"/>
      <c r="M89" s="278"/>
      <c r="N89" s="279"/>
      <c r="O89" s="291" t="s">
        <v>453</v>
      </c>
    </row>
    <row r="90" spans="1:28" ht="20.25" customHeight="1">
      <c r="A90" s="51" t="s">
        <v>10</v>
      </c>
      <c r="B90" s="13" t="s">
        <v>67</v>
      </c>
      <c r="C90" s="51" t="s">
        <v>9</v>
      </c>
      <c r="D90" s="51" t="s">
        <v>0</v>
      </c>
      <c r="E90" s="51" t="s">
        <v>1</v>
      </c>
      <c r="F90" s="51" t="s">
        <v>2</v>
      </c>
      <c r="G90" s="51" t="s">
        <v>3</v>
      </c>
      <c r="H90" s="51" t="s">
        <v>156</v>
      </c>
      <c r="I90" s="51" t="s">
        <v>11</v>
      </c>
      <c r="J90" s="126" t="s">
        <v>294</v>
      </c>
      <c r="K90" s="51" t="s">
        <v>8</v>
      </c>
      <c r="L90" s="52" t="s">
        <v>4</v>
      </c>
      <c r="M90" s="52" t="s">
        <v>46</v>
      </c>
      <c r="N90" s="52" t="s">
        <v>160</v>
      </c>
      <c r="O90" s="291" t="s">
        <v>453</v>
      </c>
    </row>
    <row r="91" spans="1:28" ht="53.25" customHeight="1">
      <c r="A91" s="50"/>
      <c r="B91" s="42">
        <v>268</v>
      </c>
      <c r="C91" s="43" t="s">
        <v>286</v>
      </c>
      <c r="D91" s="48" t="s">
        <v>162</v>
      </c>
      <c r="E91" s="44" t="s">
        <v>81</v>
      </c>
      <c r="F91" s="45" t="s">
        <v>102</v>
      </c>
      <c r="G91" s="45" t="s">
        <v>12</v>
      </c>
      <c r="H91" s="45" t="s">
        <v>157</v>
      </c>
      <c r="I91" s="46" t="s">
        <v>103</v>
      </c>
      <c r="J91" s="119" t="s">
        <v>58</v>
      </c>
      <c r="K91" s="45" t="s">
        <v>6</v>
      </c>
      <c r="L91" s="47">
        <v>65.89</v>
      </c>
      <c r="M91" s="96" t="s">
        <v>51</v>
      </c>
      <c r="N91" s="49" t="s">
        <v>58</v>
      </c>
      <c r="O91" s="291" t="s">
        <v>453</v>
      </c>
    </row>
    <row r="92" spans="1:28" ht="58.5" customHeight="1">
      <c r="A92" s="50"/>
      <c r="B92" s="42">
        <v>269</v>
      </c>
      <c r="C92" s="43" t="s">
        <v>287</v>
      </c>
      <c r="D92" s="48" t="s">
        <v>169</v>
      </c>
      <c r="E92" s="44" t="s">
        <v>81</v>
      </c>
      <c r="F92" s="45">
        <v>1110</v>
      </c>
      <c r="G92" s="45" t="s">
        <v>12</v>
      </c>
      <c r="H92" s="45" t="s">
        <v>157</v>
      </c>
      <c r="I92" s="46" t="s">
        <v>104</v>
      </c>
      <c r="J92" s="119" t="s">
        <v>58</v>
      </c>
      <c r="K92" s="45" t="s">
        <v>6</v>
      </c>
      <c r="L92" s="47">
        <v>86.9</v>
      </c>
      <c r="M92" s="96" t="s">
        <v>51</v>
      </c>
      <c r="N92" s="49" t="s">
        <v>58</v>
      </c>
      <c r="O92" s="291" t="s">
        <v>453</v>
      </c>
    </row>
    <row r="93" spans="1:28" ht="57" customHeight="1">
      <c r="A93" s="50"/>
      <c r="B93" s="42">
        <v>267</v>
      </c>
      <c r="C93" s="43" t="s">
        <v>288</v>
      </c>
      <c r="D93" s="48" t="s">
        <v>162</v>
      </c>
      <c r="E93" s="44" t="s">
        <v>81</v>
      </c>
      <c r="F93" s="45" t="s">
        <v>102</v>
      </c>
      <c r="G93" s="45" t="s">
        <v>12</v>
      </c>
      <c r="H93" s="45" t="s">
        <v>157</v>
      </c>
      <c r="I93" s="46" t="s">
        <v>103</v>
      </c>
      <c r="J93" s="119" t="s">
        <v>58</v>
      </c>
      <c r="K93" s="45" t="s">
        <v>7</v>
      </c>
      <c r="L93" s="47">
        <v>65.89</v>
      </c>
      <c r="M93" s="96" t="s">
        <v>51</v>
      </c>
      <c r="N93" s="49" t="s">
        <v>58</v>
      </c>
      <c r="O93" s="291" t="s">
        <v>453</v>
      </c>
    </row>
    <row r="94" spans="1:28" ht="56.25" customHeight="1">
      <c r="A94" s="50"/>
      <c r="B94" s="42">
        <v>270</v>
      </c>
      <c r="C94" s="43" t="s">
        <v>289</v>
      </c>
      <c r="D94" s="48" t="s">
        <v>169</v>
      </c>
      <c r="E94" s="44" t="s">
        <v>81</v>
      </c>
      <c r="F94" s="45">
        <v>1110</v>
      </c>
      <c r="G94" s="45" t="s">
        <v>12</v>
      </c>
      <c r="H94" s="45" t="s">
        <v>157</v>
      </c>
      <c r="I94" s="46" t="s">
        <v>104</v>
      </c>
      <c r="J94" s="119" t="s">
        <v>58</v>
      </c>
      <c r="K94" s="45" t="s">
        <v>7</v>
      </c>
      <c r="L94" s="111">
        <v>86.9</v>
      </c>
      <c r="M94" s="113" t="s">
        <v>51</v>
      </c>
      <c r="N94" s="112" t="s">
        <v>58</v>
      </c>
      <c r="O94" s="291" t="s">
        <v>453</v>
      </c>
    </row>
    <row r="95" spans="1:28" ht="15.6" customHeight="1">
      <c r="A95" s="65"/>
      <c r="B95" s="66"/>
      <c r="C95" s="67"/>
      <c r="D95" s="68"/>
      <c r="E95" s="69"/>
      <c r="F95" s="70"/>
      <c r="G95" s="70"/>
      <c r="H95" s="70"/>
      <c r="I95" s="71"/>
      <c r="J95" s="127"/>
      <c r="K95" s="70"/>
      <c r="L95" s="72"/>
      <c r="M95" s="73"/>
      <c r="N95" s="73"/>
      <c r="O95" s="291" t="s">
        <v>453</v>
      </c>
    </row>
    <row r="96" spans="1:28" ht="15" customHeight="1">
      <c r="A96" s="285" t="s">
        <v>101</v>
      </c>
      <c r="B96" s="286"/>
      <c r="C96" s="286"/>
      <c r="D96" s="286"/>
      <c r="E96" s="286"/>
      <c r="F96" s="286"/>
      <c r="G96" s="286"/>
      <c r="H96" s="286"/>
      <c r="I96" s="286"/>
      <c r="J96" s="286"/>
      <c r="K96" s="286"/>
      <c r="L96" s="286"/>
      <c r="M96" s="286"/>
      <c r="N96" s="286"/>
      <c r="O96" s="291" t="s">
        <v>453</v>
      </c>
      <c r="Y96" s="138"/>
      <c r="Z96" s="138"/>
      <c r="AA96" s="138"/>
      <c r="AB96" s="138"/>
    </row>
    <row r="97" spans="1:73" ht="14.25" customHeight="1">
      <c r="A97" s="51" t="s">
        <v>10</v>
      </c>
      <c r="B97" s="51"/>
      <c r="C97" s="51" t="s">
        <v>9</v>
      </c>
      <c r="D97" s="51" t="s">
        <v>0</v>
      </c>
      <c r="E97" s="51" t="s">
        <v>1</v>
      </c>
      <c r="F97" s="51" t="s">
        <v>2</v>
      </c>
      <c r="G97" s="51" t="s">
        <v>3</v>
      </c>
      <c r="H97" s="13" t="s">
        <v>156</v>
      </c>
      <c r="I97" s="51" t="s">
        <v>11</v>
      </c>
      <c r="J97" s="126" t="s">
        <v>294</v>
      </c>
      <c r="K97" s="51" t="s">
        <v>8</v>
      </c>
      <c r="L97" s="52" t="s">
        <v>4</v>
      </c>
      <c r="M97" s="52" t="s">
        <v>46</v>
      </c>
      <c r="N97" s="52" t="s">
        <v>160</v>
      </c>
      <c r="O97" s="291" t="s">
        <v>453</v>
      </c>
      <c r="P97" s="139"/>
      <c r="Q97" s="139"/>
      <c r="R97" s="139"/>
      <c r="S97" s="139"/>
      <c r="T97" s="139"/>
      <c r="U97" s="139"/>
      <c r="V97" s="139"/>
      <c r="W97" s="139"/>
      <c r="X97" s="139"/>
      <c r="Y97" s="139"/>
      <c r="Z97" s="139"/>
      <c r="AA97" s="139"/>
      <c r="AB97" s="139"/>
      <c r="AC97" s="139"/>
      <c r="AD97" s="139"/>
      <c r="AE97" s="139"/>
      <c r="AF97" s="139"/>
      <c r="AG97" s="139"/>
      <c r="AH97" s="139"/>
      <c r="AI97" s="139"/>
      <c r="AJ97" s="139"/>
      <c r="AK97" s="139"/>
      <c r="AL97" s="139"/>
      <c r="AM97" s="139"/>
      <c r="AN97" s="139"/>
      <c r="AO97" s="139"/>
      <c r="AP97" s="139"/>
      <c r="AQ97" s="139"/>
      <c r="AR97" s="139"/>
      <c r="AS97" s="139"/>
      <c r="AT97" s="139"/>
      <c r="AU97" s="139"/>
      <c r="AV97" s="139"/>
      <c r="AW97" s="139"/>
      <c r="AX97" s="139"/>
      <c r="AY97" s="139"/>
      <c r="AZ97" s="139"/>
      <c r="BA97" s="139"/>
      <c r="BB97" s="139"/>
      <c r="BC97" s="139"/>
      <c r="BD97" s="139"/>
      <c r="BE97" s="139"/>
      <c r="BF97" s="139"/>
      <c r="BG97" s="139"/>
      <c r="BH97" s="139"/>
      <c r="BI97" s="139"/>
      <c r="BJ97" s="139"/>
      <c r="BK97" s="139"/>
      <c r="BL97" s="139"/>
      <c r="BM97" s="139"/>
      <c r="BN97" s="139"/>
      <c r="BO97" s="139"/>
      <c r="BP97" s="139"/>
      <c r="BQ97" s="139"/>
      <c r="BR97" s="139"/>
      <c r="BS97" s="139"/>
      <c r="BT97" s="139"/>
      <c r="BU97" s="139"/>
    </row>
    <row r="98" spans="1:73" ht="58.5" customHeight="1">
      <c r="A98" s="50"/>
      <c r="B98" s="167">
        <v>383</v>
      </c>
      <c r="C98" s="64" t="s">
        <v>274</v>
      </c>
      <c r="D98" s="115" t="s">
        <v>252</v>
      </c>
      <c r="E98" s="60" t="s">
        <v>41</v>
      </c>
      <c r="F98" s="61" t="s">
        <v>326</v>
      </c>
      <c r="G98" s="61" t="s">
        <v>12</v>
      </c>
      <c r="H98" s="56" t="s">
        <v>157</v>
      </c>
      <c r="I98" s="62" t="s">
        <v>295</v>
      </c>
      <c r="J98" s="118" t="s">
        <v>58</v>
      </c>
      <c r="K98" s="61" t="s">
        <v>7</v>
      </c>
      <c r="L98" s="63">
        <v>50.6</v>
      </c>
      <c r="M98" s="113" t="s">
        <v>51</v>
      </c>
      <c r="N98" s="172" t="s">
        <v>58</v>
      </c>
      <c r="O98" s="291" t="s">
        <v>453</v>
      </c>
      <c r="P98" s="139"/>
      <c r="Q98" s="139"/>
      <c r="R98" s="139"/>
      <c r="S98" s="139"/>
      <c r="T98" s="139"/>
      <c r="U98" s="139"/>
      <c r="V98" s="139"/>
      <c r="W98" s="139"/>
      <c r="X98" s="139"/>
      <c r="Y98" s="139"/>
      <c r="Z98" s="139"/>
      <c r="AA98" s="139"/>
      <c r="AB98" s="139"/>
      <c r="AC98" s="139"/>
      <c r="AD98" s="139"/>
      <c r="AE98" s="139"/>
      <c r="AF98" s="139"/>
      <c r="AG98" s="139"/>
      <c r="AH98" s="139"/>
      <c r="AI98" s="139"/>
      <c r="AJ98" s="139"/>
      <c r="AK98" s="139"/>
      <c r="AL98" s="139"/>
      <c r="AM98" s="139"/>
      <c r="AN98" s="139"/>
      <c r="AO98" s="139"/>
      <c r="AP98" s="139"/>
      <c r="AQ98" s="139"/>
      <c r="AR98" s="139"/>
      <c r="AS98" s="139"/>
      <c r="AT98" s="139"/>
      <c r="AU98" s="139"/>
      <c r="AV98" s="139"/>
      <c r="AW98" s="139"/>
      <c r="AX98" s="139"/>
      <c r="AY98" s="139"/>
      <c r="AZ98" s="139"/>
      <c r="BA98" s="139"/>
      <c r="BB98" s="139"/>
      <c r="BC98" s="139"/>
      <c r="BD98" s="139"/>
      <c r="BE98" s="139"/>
      <c r="BF98" s="139"/>
      <c r="BG98" s="139"/>
      <c r="BH98" s="139"/>
      <c r="BI98" s="139"/>
      <c r="BJ98" s="139"/>
      <c r="BK98" s="139"/>
      <c r="BL98" s="139"/>
      <c r="BM98" s="139"/>
      <c r="BN98" s="139"/>
      <c r="BO98" s="139"/>
      <c r="BP98" s="139"/>
      <c r="BQ98" s="139"/>
      <c r="BR98" s="139"/>
      <c r="BS98" s="139"/>
      <c r="BT98" s="139"/>
      <c r="BU98" s="139"/>
    </row>
    <row r="99" spans="1:73" ht="58.5" customHeight="1">
      <c r="A99" s="50"/>
      <c r="B99" s="42">
        <v>384</v>
      </c>
      <c r="C99" s="43" t="s">
        <v>275</v>
      </c>
      <c r="D99" s="48" t="s">
        <v>252</v>
      </c>
      <c r="E99" s="44" t="s">
        <v>41</v>
      </c>
      <c r="F99" s="45" t="s">
        <v>326</v>
      </c>
      <c r="G99" s="45" t="s">
        <v>12</v>
      </c>
      <c r="H99" s="3" t="s">
        <v>157</v>
      </c>
      <c r="I99" s="62" t="s">
        <v>295</v>
      </c>
      <c r="J99" s="118" t="s">
        <v>58</v>
      </c>
      <c r="K99" s="45" t="s">
        <v>6</v>
      </c>
      <c r="L99" s="47">
        <v>50.6</v>
      </c>
      <c r="M99" s="113" t="s">
        <v>51</v>
      </c>
      <c r="N99" s="107" t="s">
        <v>58</v>
      </c>
      <c r="O99" s="291" t="s">
        <v>453</v>
      </c>
      <c r="P99" s="139"/>
      <c r="Q99" s="139"/>
      <c r="R99" s="139"/>
      <c r="S99" s="139"/>
      <c r="T99" s="139"/>
      <c r="U99" s="139"/>
      <c r="V99" s="139"/>
      <c r="W99" s="139"/>
      <c r="X99" s="139"/>
      <c r="Y99" s="139"/>
      <c r="Z99" s="139"/>
      <c r="AA99" s="139"/>
      <c r="AB99" s="139"/>
      <c r="AC99" s="139"/>
      <c r="AD99" s="139"/>
      <c r="AE99" s="139"/>
      <c r="AF99" s="139"/>
      <c r="AG99" s="139"/>
      <c r="AH99" s="139"/>
      <c r="AI99" s="139"/>
      <c r="AJ99" s="139"/>
      <c r="AK99" s="139"/>
      <c r="AL99" s="139"/>
      <c r="AM99" s="139"/>
      <c r="AN99" s="139"/>
      <c r="AO99" s="139"/>
      <c r="AP99" s="139"/>
      <c r="AQ99" s="139"/>
      <c r="AR99" s="139"/>
      <c r="AS99" s="139"/>
      <c r="AT99" s="139"/>
      <c r="AU99" s="139"/>
      <c r="AV99" s="139"/>
      <c r="AW99" s="139"/>
      <c r="AX99" s="139"/>
      <c r="AY99" s="139"/>
      <c r="AZ99" s="139"/>
      <c r="BA99" s="139"/>
      <c r="BB99" s="139"/>
      <c r="BC99" s="139"/>
      <c r="BD99" s="139"/>
      <c r="BE99" s="139"/>
      <c r="BF99" s="139"/>
      <c r="BG99" s="139"/>
      <c r="BH99" s="139"/>
      <c r="BI99" s="139"/>
      <c r="BJ99" s="139"/>
      <c r="BK99" s="139"/>
      <c r="BL99" s="139"/>
      <c r="BM99" s="139"/>
      <c r="BN99" s="139"/>
      <c r="BO99" s="139"/>
      <c r="BP99" s="139"/>
      <c r="BQ99" s="139"/>
      <c r="BR99" s="139"/>
      <c r="BS99" s="139"/>
      <c r="BT99" s="139"/>
      <c r="BU99" s="139"/>
    </row>
    <row r="100" spans="1:73" ht="58.5" customHeight="1">
      <c r="A100" s="50"/>
      <c r="B100" s="42">
        <v>385</v>
      </c>
      <c r="C100" s="43" t="s">
        <v>276</v>
      </c>
      <c r="D100" s="48" t="s">
        <v>252</v>
      </c>
      <c r="E100" s="44" t="s">
        <v>41</v>
      </c>
      <c r="F100" s="45" t="s">
        <v>326</v>
      </c>
      <c r="G100" s="45" t="s">
        <v>12</v>
      </c>
      <c r="H100" s="3" t="s">
        <v>157</v>
      </c>
      <c r="I100" s="46" t="s">
        <v>295</v>
      </c>
      <c r="J100" s="119" t="s">
        <v>58</v>
      </c>
      <c r="K100" s="45" t="s">
        <v>7</v>
      </c>
      <c r="L100" s="47">
        <v>50.6</v>
      </c>
      <c r="M100" s="49" t="s">
        <v>51</v>
      </c>
      <c r="N100" s="107" t="s">
        <v>58</v>
      </c>
      <c r="O100" s="291" t="s">
        <v>453</v>
      </c>
      <c r="P100" s="139"/>
      <c r="Q100" s="139"/>
      <c r="R100" s="139"/>
      <c r="S100" s="139"/>
      <c r="T100" s="139"/>
      <c r="U100" s="139"/>
      <c r="V100" s="139"/>
      <c r="W100" s="139"/>
      <c r="X100" s="139"/>
      <c r="Y100" s="139"/>
      <c r="Z100" s="139"/>
      <c r="AA100" s="139"/>
      <c r="AB100" s="139"/>
      <c r="AC100" s="139"/>
      <c r="AD100" s="139"/>
      <c r="AE100" s="139"/>
      <c r="AF100" s="139"/>
      <c r="AG100" s="139"/>
      <c r="AH100" s="139"/>
      <c r="AI100" s="139"/>
      <c r="AJ100" s="139"/>
      <c r="AK100" s="139"/>
      <c r="AL100" s="139"/>
      <c r="AM100" s="139"/>
      <c r="AN100" s="139"/>
      <c r="AO100" s="139"/>
      <c r="AP100" s="139"/>
      <c r="AQ100" s="139"/>
      <c r="AR100" s="139"/>
      <c r="AS100" s="139"/>
      <c r="AT100" s="139"/>
      <c r="AU100" s="139"/>
      <c r="AV100" s="139"/>
      <c r="AW100" s="139"/>
      <c r="AX100" s="139"/>
      <c r="AY100" s="139"/>
      <c r="AZ100" s="139"/>
      <c r="BA100" s="139"/>
      <c r="BB100" s="139"/>
      <c r="BC100" s="139"/>
      <c r="BD100" s="139"/>
      <c r="BE100" s="139"/>
      <c r="BF100" s="139"/>
      <c r="BG100" s="139"/>
      <c r="BH100" s="139"/>
      <c r="BI100" s="139"/>
      <c r="BJ100" s="139"/>
      <c r="BK100" s="139"/>
      <c r="BL100" s="139"/>
      <c r="BM100" s="139"/>
      <c r="BN100" s="139"/>
      <c r="BO100" s="139"/>
      <c r="BP100" s="139"/>
      <c r="BQ100" s="139"/>
      <c r="BR100" s="139"/>
      <c r="BS100" s="139"/>
      <c r="BT100" s="139"/>
      <c r="BU100" s="139"/>
    </row>
    <row r="101" spans="1:73" ht="58.5" customHeight="1">
      <c r="A101" s="50"/>
      <c r="B101" s="42">
        <v>386</v>
      </c>
      <c r="C101" s="43" t="s">
        <v>277</v>
      </c>
      <c r="D101" s="48" t="s">
        <v>252</v>
      </c>
      <c r="E101" s="44" t="s">
        <v>41</v>
      </c>
      <c r="F101" s="45" t="s">
        <v>326</v>
      </c>
      <c r="G101" s="45" t="s">
        <v>12</v>
      </c>
      <c r="H101" s="3" t="s">
        <v>157</v>
      </c>
      <c r="I101" s="62" t="s">
        <v>295</v>
      </c>
      <c r="J101" s="118" t="s">
        <v>58</v>
      </c>
      <c r="K101" s="45" t="s">
        <v>6</v>
      </c>
      <c r="L101" s="47">
        <v>50.6</v>
      </c>
      <c r="M101" s="113" t="s">
        <v>51</v>
      </c>
      <c r="N101" s="107" t="s">
        <v>58</v>
      </c>
      <c r="O101" s="291" t="s">
        <v>453</v>
      </c>
      <c r="P101" s="139"/>
      <c r="Q101" s="139"/>
      <c r="R101" s="139"/>
      <c r="S101" s="139"/>
      <c r="T101" s="139"/>
      <c r="U101" s="139"/>
      <c r="V101" s="139"/>
      <c r="W101" s="139"/>
      <c r="X101" s="139"/>
      <c r="Y101" s="139"/>
      <c r="Z101" s="139"/>
      <c r="AA101" s="139"/>
      <c r="AB101" s="139"/>
      <c r="AC101" s="139"/>
      <c r="AD101" s="139"/>
      <c r="AE101" s="139"/>
      <c r="AF101" s="139"/>
      <c r="AG101" s="139"/>
      <c r="AH101" s="139"/>
      <c r="AI101" s="139"/>
      <c r="AJ101" s="139"/>
      <c r="AK101" s="139"/>
      <c r="AL101" s="139"/>
      <c r="AM101" s="139"/>
      <c r="AN101" s="139"/>
      <c r="AO101" s="139"/>
      <c r="AP101" s="139"/>
      <c r="AQ101" s="139"/>
      <c r="AR101" s="139"/>
      <c r="AS101" s="139"/>
      <c r="AT101" s="139"/>
      <c r="AU101" s="139"/>
      <c r="AV101" s="139"/>
      <c r="AW101" s="139"/>
      <c r="AX101" s="139"/>
      <c r="AY101" s="139"/>
      <c r="AZ101" s="139"/>
      <c r="BA101" s="139"/>
      <c r="BB101" s="139"/>
      <c r="BC101" s="139"/>
      <c r="BD101" s="139"/>
      <c r="BE101" s="139"/>
      <c r="BF101" s="139"/>
      <c r="BG101" s="139"/>
      <c r="BH101" s="139"/>
      <c r="BI101" s="139"/>
      <c r="BJ101" s="139"/>
      <c r="BK101" s="139"/>
      <c r="BL101" s="139"/>
      <c r="BM101" s="139"/>
      <c r="BN101" s="139"/>
      <c r="BO101" s="139"/>
      <c r="BP101" s="139"/>
      <c r="BQ101" s="139"/>
      <c r="BR101" s="139"/>
      <c r="BS101" s="139"/>
      <c r="BT101" s="139"/>
      <c r="BU101" s="139"/>
    </row>
    <row r="102" spans="1:73" ht="12.75" customHeight="1">
      <c r="A102" s="102"/>
      <c r="B102" s="102"/>
      <c r="C102" s="103"/>
      <c r="D102" s="68"/>
      <c r="E102" s="104"/>
      <c r="F102" s="104"/>
      <c r="G102" s="70"/>
      <c r="H102" s="70"/>
      <c r="I102" s="70"/>
      <c r="J102" s="128"/>
      <c r="K102" s="70"/>
      <c r="L102" s="70"/>
      <c r="M102" s="105"/>
      <c r="N102" s="106"/>
      <c r="O102" s="291" t="s">
        <v>453</v>
      </c>
      <c r="P102" s="139"/>
      <c r="Q102" s="139"/>
      <c r="R102" s="139"/>
      <c r="S102" s="139"/>
      <c r="T102" s="139"/>
      <c r="U102" s="139"/>
      <c r="V102" s="139"/>
      <c r="W102" s="139"/>
      <c r="X102" s="139"/>
      <c r="Y102" s="139"/>
      <c r="Z102" s="139"/>
      <c r="AA102" s="139"/>
      <c r="AB102" s="139"/>
      <c r="AC102" s="139"/>
      <c r="AD102" s="139"/>
      <c r="AE102" s="139"/>
      <c r="AF102" s="139"/>
      <c r="AG102" s="139"/>
      <c r="AH102" s="139"/>
      <c r="AI102" s="139"/>
      <c r="AJ102" s="139"/>
      <c r="AK102" s="139"/>
      <c r="AL102" s="139"/>
      <c r="AM102" s="139"/>
      <c r="AN102" s="139"/>
      <c r="AO102" s="139"/>
      <c r="AP102" s="139"/>
      <c r="AQ102" s="139"/>
      <c r="AR102" s="139"/>
      <c r="AS102" s="139"/>
      <c r="AT102" s="139"/>
      <c r="AU102" s="139"/>
      <c r="AV102" s="139"/>
      <c r="AW102" s="139"/>
      <c r="AX102" s="139"/>
      <c r="AY102" s="139"/>
      <c r="AZ102" s="139"/>
      <c r="BA102" s="139"/>
      <c r="BB102" s="139"/>
      <c r="BC102" s="139"/>
      <c r="BD102" s="139"/>
      <c r="BE102" s="139"/>
      <c r="BF102" s="139"/>
      <c r="BG102" s="139"/>
      <c r="BH102" s="139"/>
      <c r="BI102" s="139"/>
      <c r="BJ102" s="139"/>
      <c r="BK102" s="139"/>
      <c r="BL102" s="139"/>
      <c r="BM102" s="139"/>
      <c r="BN102" s="139"/>
      <c r="BO102" s="139"/>
      <c r="BP102" s="139"/>
      <c r="BQ102" s="139"/>
      <c r="BR102" s="139"/>
      <c r="BS102" s="139"/>
      <c r="BT102" s="139"/>
      <c r="BU102" s="139"/>
    </row>
    <row r="103" spans="1:73" ht="15" customHeight="1">
      <c r="A103" s="277" t="s">
        <v>121</v>
      </c>
      <c r="B103" s="278"/>
      <c r="C103" s="278"/>
      <c r="D103" s="278"/>
      <c r="E103" s="278"/>
      <c r="F103" s="278"/>
      <c r="G103" s="278"/>
      <c r="H103" s="278"/>
      <c r="I103" s="278"/>
      <c r="J103" s="278"/>
      <c r="K103" s="278"/>
      <c r="L103" s="278"/>
      <c r="M103" s="278"/>
      <c r="N103" s="279"/>
      <c r="O103" s="291" t="s">
        <v>453</v>
      </c>
      <c r="P103" s="139"/>
      <c r="Q103" s="139"/>
      <c r="R103" s="139"/>
      <c r="S103" s="139"/>
      <c r="T103" s="139"/>
      <c r="U103" s="139"/>
      <c r="V103" s="139"/>
      <c r="W103" s="139"/>
      <c r="X103" s="139"/>
      <c r="Y103" s="139"/>
      <c r="Z103" s="139"/>
      <c r="AA103" s="139"/>
      <c r="AB103" s="139"/>
      <c r="AC103" s="139"/>
      <c r="AD103" s="139"/>
      <c r="AE103" s="139"/>
      <c r="AF103" s="139"/>
      <c r="AG103" s="139"/>
      <c r="AH103" s="139"/>
      <c r="AI103" s="139"/>
      <c r="AJ103" s="139"/>
      <c r="AK103" s="139"/>
      <c r="AL103" s="139"/>
      <c r="AM103" s="139"/>
      <c r="AN103" s="139"/>
      <c r="AO103" s="139"/>
      <c r="AP103" s="139"/>
      <c r="AQ103" s="139"/>
      <c r="AR103" s="139"/>
      <c r="AS103" s="139"/>
      <c r="AT103" s="139"/>
      <c r="AU103" s="139"/>
      <c r="AV103" s="139"/>
      <c r="AW103" s="139"/>
      <c r="AX103" s="139"/>
      <c r="AY103" s="139"/>
      <c r="AZ103" s="139"/>
      <c r="BA103" s="139"/>
      <c r="BB103" s="139"/>
      <c r="BC103" s="139"/>
      <c r="BD103" s="139"/>
      <c r="BE103" s="139"/>
      <c r="BF103" s="139"/>
      <c r="BG103" s="139"/>
      <c r="BH103" s="139"/>
      <c r="BI103" s="139"/>
      <c r="BJ103" s="139"/>
      <c r="BK103" s="139"/>
      <c r="BL103" s="139"/>
      <c r="BM103" s="139"/>
      <c r="BN103" s="139"/>
      <c r="BO103" s="139"/>
      <c r="BP103" s="139"/>
      <c r="BQ103" s="139"/>
      <c r="BR103" s="139"/>
      <c r="BS103" s="139"/>
      <c r="BT103" s="139"/>
      <c r="BU103" s="139"/>
    </row>
    <row r="104" spans="1:73" ht="14.25" customHeight="1">
      <c r="A104" s="51" t="s">
        <v>10</v>
      </c>
      <c r="B104" s="13" t="s">
        <v>67</v>
      </c>
      <c r="C104" s="51" t="s">
        <v>9</v>
      </c>
      <c r="D104" s="51" t="s">
        <v>0</v>
      </c>
      <c r="E104" s="51" t="s">
        <v>1</v>
      </c>
      <c r="F104" s="51" t="s">
        <v>2</v>
      </c>
      <c r="G104" s="51" t="s">
        <v>3</v>
      </c>
      <c r="H104" s="51" t="s">
        <v>156</v>
      </c>
      <c r="I104" s="51" t="s">
        <v>11</v>
      </c>
      <c r="J104" s="126" t="s">
        <v>294</v>
      </c>
      <c r="K104" s="51" t="s">
        <v>8</v>
      </c>
      <c r="L104" s="52" t="s">
        <v>4</v>
      </c>
      <c r="M104" s="52" t="s">
        <v>46</v>
      </c>
      <c r="N104" s="52" t="s">
        <v>160</v>
      </c>
      <c r="O104" s="291" t="s">
        <v>453</v>
      </c>
      <c r="P104" s="139"/>
      <c r="Q104" s="139"/>
      <c r="R104" s="139"/>
      <c r="S104" s="139"/>
      <c r="T104" s="139"/>
      <c r="U104" s="139"/>
      <c r="V104" s="139"/>
      <c r="W104" s="139"/>
      <c r="X104" s="139"/>
      <c r="Y104" s="139"/>
      <c r="Z104" s="139"/>
      <c r="AA104" s="139"/>
      <c r="AB104" s="139"/>
      <c r="AC104" s="139"/>
      <c r="AD104" s="139"/>
      <c r="AE104" s="139"/>
      <c r="AF104" s="139"/>
      <c r="AG104" s="139"/>
      <c r="AH104" s="139"/>
      <c r="AI104" s="139"/>
      <c r="AJ104" s="139"/>
      <c r="AK104" s="139"/>
      <c r="AL104" s="139"/>
      <c r="AM104" s="139"/>
      <c r="AN104" s="139"/>
      <c r="AO104" s="139"/>
      <c r="AP104" s="139"/>
      <c r="AQ104" s="139"/>
      <c r="AR104" s="139"/>
      <c r="AS104" s="139"/>
      <c r="AT104" s="139"/>
      <c r="AU104" s="139"/>
      <c r="AV104" s="139"/>
      <c r="AW104" s="139"/>
      <c r="AX104" s="139"/>
      <c r="AY104" s="139"/>
      <c r="AZ104" s="139"/>
      <c r="BA104" s="139"/>
      <c r="BB104" s="139"/>
      <c r="BC104" s="139"/>
      <c r="BD104" s="139"/>
      <c r="BE104" s="139"/>
      <c r="BF104" s="139"/>
      <c r="BG104" s="139"/>
      <c r="BH104" s="139"/>
      <c r="BI104" s="139"/>
      <c r="BJ104" s="139"/>
      <c r="BK104" s="139"/>
      <c r="BL104" s="139"/>
      <c r="BM104" s="139"/>
      <c r="BN104" s="139"/>
      <c r="BO104" s="139"/>
      <c r="BP104" s="139"/>
      <c r="BQ104" s="139"/>
      <c r="BR104" s="139"/>
      <c r="BS104" s="139"/>
      <c r="BT104" s="139"/>
      <c r="BU104" s="139"/>
    </row>
    <row r="105" spans="1:73" ht="58.5" customHeight="1">
      <c r="A105" s="50"/>
      <c r="B105" s="42">
        <v>277</v>
      </c>
      <c r="C105" s="43" t="s">
        <v>122</v>
      </c>
      <c r="D105" s="48" t="s">
        <v>162</v>
      </c>
      <c r="E105" s="44" t="s">
        <v>41</v>
      </c>
      <c r="F105" s="45">
        <v>240</v>
      </c>
      <c r="G105" s="45" t="s">
        <v>123</v>
      </c>
      <c r="H105" s="45" t="s">
        <v>157</v>
      </c>
      <c r="I105" s="46" t="s">
        <v>140</v>
      </c>
      <c r="J105" s="119" t="s">
        <v>58</v>
      </c>
      <c r="K105" s="45" t="s">
        <v>7</v>
      </c>
      <c r="L105" s="47">
        <v>23.32</v>
      </c>
      <c r="M105" s="113" t="s">
        <v>51</v>
      </c>
      <c r="N105" s="59" t="s">
        <v>58</v>
      </c>
      <c r="O105" s="291" t="s">
        <v>453</v>
      </c>
    </row>
    <row r="106" spans="1:73" ht="58.5" customHeight="1">
      <c r="A106" s="50"/>
      <c r="B106" s="42">
        <v>278</v>
      </c>
      <c r="C106" s="43" t="s">
        <v>124</v>
      </c>
      <c r="D106" s="48" t="s">
        <v>42</v>
      </c>
      <c r="E106" s="44" t="s">
        <v>41</v>
      </c>
      <c r="F106" s="45">
        <v>330</v>
      </c>
      <c r="G106" s="45" t="s">
        <v>123</v>
      </c>
      <c r="H106" s="45" t="s">
        <v>157</v>
      </c>
      <c r="I106" s="46" t="s">
        <v>141</v>
      </c>
      <c r="J106" s="119" t="s">
        <v>58</v>
      </c>
      <c r="K106" s="45" t="s">
        <v>7</v>
      </c>
      <c r="L106" s="47">
        <v>64.14</v>
      </c>
      <c r="M106" s="113" t="s">
        <v>51</v>
      </c>
      <c r="N106" s="59" t="s">
        <v>58</v>
      </c>
      <c r="O106" s="291" t="s">
        <v>453</v>
      </c>
    </row>
    <row r="107" spans="1:73" ht="58.5" customHeight="1">
      <c r="A107" s="50"/>
      <c r="B107" s="42">
        <v>279</v>
      </c>
      <c r="C107" s="43" t="s">
        <v>125</v>
      </c>
      <c r="D107" s="48" t="s">
        <v>162</v>
      </c>
      <c r="E107" s="44" t="s">
        <v>41</v>
      </c>
      <c r="F107" s="45">
        <v>240</v>
      </c>
      <c r="G107" s="45" t="s">
        <v>123</v>
      </c>
      <c r="H107" s="45" t="s">
        <v>157</v>
      </c>
      <c r="I107" s="46" t="s">
        <v>142</v>
      </c>
      <c r="J107" s="119" t="s">
        <v>58</v>
      </c>
      <c r="K107" s="45" t="s">
        <v>7</v>
      </c>
      <c r="L107" s="47">
        <v>44.7</v>
      </c>
      <c r="M107" s="113" t="s">
        <v>51</v>
      </c>
      <c r="N107" s="59" t="s">
        <v>58</v>
      </c>
      <c r="O107" s="291" t="s">
        <v>453</v>
      </c>
    </row>
    <row r="108" spans="1:73" ht="58.5" customHeight="1">
      <c r="A108" s="50"/>
      <c r="B108" s="167">
        <v>280</v>
      </c>
      <c r="C108" s="64" t="s">
        <v>126</v>
      </c>
      <c r="D108" s="115" t="s">
        <v>111</v>
      </c>
      <c r="E108" s="60" t="s">
        <v>41</v>
      </c>
      <c r="F108" s="61">
        <v>320</v>
      </c>
      <c r="G108" s="61" t="s">
        <v>123</v>
      </c>
      <c r="H108" s="61" t="s">
        <v>157</v>
      </c>
      <c r="I108" s="62" t="s">
        <v>143</v>
      </c>
      <c r="J108" s="118" t="s">
        <v>58</v>
      </c>
      <c r="K108" s="61" t="s">
        <v>7</v>
      </c>
      <c r="L108" s="63">
        <v>77.739999999999995</v>
      </c>
      <c r="M108" s="113" t="s">
        <v>51</v>
      </c>
      <c r="N108" s="59" t="s">
        <v>58</v>
      </c>
      <c r="O108" s="291" t="s">
        <v>453</v>
      </c>
    </row>
    <row r="109" spans="1:73" ht="58.5" customHeight="1">
      <c r="A109" s="50"/>
      <c r="B109" s="42">
        <v>281</v>
      </c>
      <c r="C109" s="43" t="s">
        <v>127</v>
      </c>
      <c r="D109" s="48" t="s">
        <v>162</v>
      </c>
      <c r="E109" s="44" t="s">
        <v>41</v>
      </c>
      <c r="F109" s="45">
        <v>180</v>
      </c>
      <c r="G109" s="45" t="s">
        <v>123</v>
      </c>
      <c r="H109" s="45" t="s">
        <v>157</v>
      </c>
      <c r="I109" s="46" t="s">
        <v>144</v>
      </c>
      <c r="J109" s="119" t="s">
        <v>58</v>
      </c>
      <c r="K109" s="45" t="s">
        <v>7</v>
      </c>
      <c r="L109" s="47">
        <v>93.29</v>
      </c>
      <c r="M109" s="113" t="s">
        <v>51</v>
      </c>
      <c r="N109" s="59" t="s">
        <v>58</v>
      </c>
      <c r="O109" s="291" t="s">
        <v>453</v>
      </c>
    </row>
    <row r="110" spans="1:73" ht="58.5" customHeight="1">
      <c r="A110" s="50"/>
      <c r="B110" s="42">
        <v>282</v>
      </c>
      <c r="C110" s="43" t="s">
        <v>128</v>
      </c>
      <c r="D110" s="48" t="s">
        <v>111</v>
      </c>
      <c r="E110" s="44" t="s">
        <v>41</v>
      </c>
      <c r="F110" s="45">
        <v>240</v>
      </c>
      <c r="G110" s="45" t="s">
        <v>123</v>
      </c>
      <c r="H110" s="45" t="s">
        <v>157</v>
      </c>
      <c r="I110" s="46" t="s">
        <v>145</v>
      </c>
      <c r="J110" s="119" t="s">
        <v>58</v>
      </c>
      <c r="K110" s="45" t="s">
        <v>7</v>
      </c>
      <c r="L110" s="47">
        <v>31.1</v>
      </c>
      <c r="M110" s="113" t="s">
        <v>51</v>
      </c>
      <c r="N110" s="59" t="s">
        <v>58</v>
      </c>
      <c r="O110" s="291" t="s">
        <v>453</v>
      </c>
    </row>
    <row r="111" spans="1:73" ht="58.5" customHeight="1">
      <c r="A111" s="50"/>
      <c r="B111" s="42">
        <v>283</v>
      </c>
      <c r="C111" s="43" t="s">
        <v>129</v>
      </c>
      <c r="D111" s="48" t="s">
        <v>20</v>
      </c>
      <c r="E111" s="44" t="s">
        <v>41</v>
      </c>
      <c r="F111" s="45">
        <v>600</v>
      </c>
      <c r="G111" s="45" t="s">
        <v>123</v>
      </c>
      <c r="H111" s="45" t="s">
        <v>157</v>
      </c>
      <c r="I111" s="46" t="s">
        <v>146</v>
      </c>
      <c r="J111" s="119" t="s">
        <v>58</v>
      </c>
      <c r="K111" s="45" t="s">
        <v>7</v>
      </c>
      <c r="L111" s="47">
        <v>60.25</v>
      </c>
      <c r="M111" s="113" t="s">
        <v>51</v>
      </c>
      <c r="N111" s="49" t="s">
        <v>58</v>
      </c>
      <c r="O111" s="291" t="s">
        <v>453</v>
      </c>
    </row>
    <row r="112" spans="1:73" ht="58.5" customHeight="1">
      <c r="A112" s="50"/>
      <c r="B112" s="42">
        <v>284</v>
      </c>
      <c r="C112" s="43" t="s">
        <v>130</v>
      </c>
      <c r="D112" s="48" t="s">
        <v>58</v>
      </c>
      <c r="E112" s="48" t="s">
        <v>58</v>
      </c>
      <c r="F112" s="48" t="s">
        <v>58</v>
      </c>
      <c r="G112" s="48" t="s">
        <v>58</v>
      </c>
      <c r="H112" s="45" t="s">
        <v>157</v>
      </c>
      <c r="I112" s="46" t="s">
        <v>131</v>
      </c>
      <c r="J112" s="119" t="s">
        <v>58</v>
      </c>
      <c r="K112" s="45" t="s">
        <v>7</v>
      </c>
      <c r="L112" s="47">
        <v>66.08</v>
      </c>
      <c r="M112" s="113" t="s">
        <v>51</v>
      </c>
      <c r="N112" s="59" t="s">
        <v>58</v>
      </c>
      <c r="O112" s="291" t="s">
        <v>453</v>
      </c>
    </row>
    <row r="113" spans="1:15" ht="58.5" customHeight="1">
      <c r="A113" s="50"/>
      <c r="B113" s="167">
        <v>285</v>
      </c>
      <c r="C113" s="64" t="s">
        <v>132</v>
      </c>
      <c r="D113" s="115" t="s">
        <v>58</v>
      </c>
      <c r="E113" s="115" t="s">
        <v>58</v>
      </c>
      <c r="F113" s="115" t="s">
        <v>58</v>
      </c>
      <c r="G113" s="115" t="s">
        <v>58</v>
      </c>
      <c r="H113" s="61" t="s">
        <v>157</v>
      </c>
      <c r="I113" s="62" t="s">
        <v>133</v>
      </c>
      <c r="J113" s="118" t="s">
        <v>58</v>
      </c>
      <c r="K113" s="61" t="s">
        <v>7</v>
      </c>
      <c r="L113" s="63">
        <v>132.16</v>
      </c>
      <c r="M113" s="113" t="s">
        <v>51</v>
      </c>
      <c r="N113" s="59" t="s">
        <v>58</v>
      </c>
      <c r="O113" s="291" t="s">
        <v>453</v>
      </c>
    </row>
    <row r="114" spans="1:15" ht="58.5" customHeight="1">
      <c r="A114" s="50"/>
      <c r="B114" s="167">
        <v>286</v>
      </c>
      <c r="C114" s="64" t="s">
        <v>134</v>
      </c>
      <c r="D114" s="115" t="s">
        <v>58</v>
      </c>
      <c r="E114" s="115" t="s">
        <v>58</v>
      </c>
      <c r="F114" s="115" t="s">
        <v>58</v>
      </c>
      <c r="G114" s="115" t="s">
        <v>58</v>
      </c>
      <c r="H114" s="61" t="s">
        <v>157</v>
      </c>
      <c r="I114" s="62" t="s">
        <v>135</v>
      </c>
      <c r="J114" s="118" t="s">
        <v>58</v>
      </c>
      <c r="K114" s="61" t="s">
        <v>7</v>
      </c>
      <c r="L114" s="63">
        <v>198.25</v>
      </c>
      <c r="M114" s="113" t="s">
        <v>51</v>
      </c>
      <c r="N114" s="59" t="s">
        <v>58</v>
      </c>
      <c r="O114" s="291" t="s">
        <v>453</v>
      </c>
    </row>
    <row r="115" spans="1:15" ht="58.5" customHeight="1">
      <c r="A115" s="50"/>
      <c r="B115" s="42">
        <v>290</v>
      </c>
      <c r="C115" s="43" t="s">
        <v>292</v>
      </c>
      <c r="D115" s="48" t="s">
        <v>58</v>
      </c>
      <c r="E115" s="48" t="s">
        <v>58</v>
      </c>
      <c r="F115" s="48" t="s">
        <v>58</v>
      </c>
      <c r="G115" s="48" t="s">
        <v>58</v>
      </c>
      <c r="H115" s="45" t="s">
        <v>157</v>
      </c>
      <c r="I115" s="46" t="s">
        <v>58</v>
      </c>
      <c r="J115" s="119" t="s">
        <v>58</v>
      </c>
      <c r="K115" s="45" t="s">
        <v>7</v>
      </c>
      <c r="L115" s="47">
        <v>18.34</v>
      </c>
      <c r="M115" s="113" t="s">
        <v>51</v>
      </c>
      <c r="N115" s="59" t="s">
        <v>58</v>
      </c>
      <c r="O115" s="291" t="s">
        <v>453</v>
      </c>
    </row>
    <row r="116" spans="1:15" ht="58.5" customHeight="1">
      <c r="A116" s="50"/>
      <c r="B116" s="42">
        <v>291</v>
      </c>
      <c r="C116" s="43" t="s">
        <v>293</v>
      </c>
      <c r="D116" s="48" t="s">
        <v>58</v>
      </c>
      <c r="E116" s="48" t="s">
        <v>58</v>
      </c>
      <c r="F116" s="48" t="s">
        <v>58</v>
      </c>
      <c r="G116" s="48" t="s">
        <v>58</v>
      </c>
      <c r="H116" s="45" t="s">
        <v>157</v>
      </c>
      <c r="I116" s="46" t="s">
        <v>58</v>
      </c>
      <c r="J116" s="119" t="s">
        <v>58</v>
      </c>
      <c r="K116" s="45" t="s">
        <v>7</v>
      </c>
      <c r="L116" s="47">
        <v>18.34</v>
      </c>
      <c r="M116" s="113" t="s">
        <v>51</v>
      </c>
      <c r="N116" s="59" t="s">
        <v>58</v>
      </c>
      <c r="O116" s="291" t="s">
        <v>453</v>
      </c>
    </row>
    <row r="117" spans="1:15" ht="58.5" customHeight="1">
      <c r="A117" s="50"/>
      <c r="B117" s="42">
        <v>294</v>
      </c>
      <c r="C117" s="43" t="s">
        <v>136</v>
      </c>
      <c r="D117" s="48" t="s">
        <v>58</v>
      </c>
      <c r="E117" s="48" t="s">
        <v>58</v>
      </c>
      <c r="F117" s="48" t="s">
        <v>58</v>
      </c>
      <c r="G117" s="48" t="s">
        <v>58</v>
      </c>
      <c r="H117" s="45" t="s">
        <v>157</v>
      </c>
      <c r="I117" s="46" t="s">
        <v>58</v>
      </c>
      <c r="J117" s="119" t="s">
        <v>58</v>
      </c>
      <c r="K117" s="45" t="s">
        <v>7</v>
      </c>
      <c r="L117" s="47">
        <v>18.34</v>
      </c>
      <c r="M117" s="113" t="s">
        <v>51</v>
      </c>
      <c r="N117" s="59" t="s">
        <v>58</v>
      </c>
      <c r="O117" s="291" t="s">
        <v>453</v>
      </c>
    </row>
    <row r="118" spans="1:15" ht="58.5" customHeight="1">
      <c r="A118" s="50"/>
      <c r="B118" s="42">
        <v>295</v>
      </c>
      <c r="C118" s="43" t="s">
        <v>137</v>
      </c>
      <c r="D118" s="48" t="s">
        <v>58</v>
      </c>
      <c r="E118" s="48" t="s">
        <v>58</v>
      </c>
      <c r="F118" s="48" t="s">
        <v>58</v>
      </c>
      <c r="G118" s="48" t="s">
        <v>58</v>
      </c>
      <c r="H118" s="45" t="s">
        <v>157</v>
      </c>
      <c r="I118" s="46" t="s">
        <v>58</v>
      </c>
      <c r="J118" s="119" t="s">
        <v>58</v>
      </c>
      <c r="K118" s="45" t="s">
        <v>7</v>
      </c>
      <c r="L118" s="47">
        <v>28.99</v>
      </c>
      <c r="M118" s="113" t="s">
        <v>51</v>
      </c>
      <c r="N118" s="59" t="s">
        <v>58</v>
      </c>
      <c r="O118" s="291" t="s">
        <v>453</v>
      </c>
    </row>
    <row r="119" spans="1:15" ht="58.5" customHeight="1">
      <c r="A119" s="50"/>
      <c r="B119" s="42">
        <v>296</v>
      </c>
      <c r="C119" s="43" t="s">
        <v>138</v>
      </c>
      <c r="D119" s="48" t="s">
        <v>163</v>
      </c>
      <c r="E119" s="74" t="s">
        <v>58</v>
      </c>
      <c r="F119" s="74" t="s">
        <v>58</v>
      </c>
      <c r="G119" s="74" t="s">
        <v>58</v>
      </c>
      <c r="H119" s="45" t="s">
        <v>157</v>
      </c>
      <c r="I119" s="74" t="s">
        <v>58</v>
      </c>
      <c r="J119" s="129" t="s">
        <v>58</v>
      </c>
      <c r="K119" s="45" t="s">
        <v>7</v>
      </c>
      <c r="L119" s="47">
        <v>89.95</v>
      </c>
      <c r="M119" s="113" t="s">
        <v>51</v>
      </c>
      <c r="N119" s="59" t="s">
        <v>58</v>
      </c>
      <c r="O119" s="291" t="s">
        <v>453</v>
      </c>
    </row>
    <row r="120" spans="1:15" ht="58.5" customHeight="1">
      <c r="A120" s="50"/>
      <c r="B120" s="167">
        <v>297</v>
      </c>
      <c r="C120" s="64" t="s">
        <v>139</v>
      </c>
      <c r="D120" s="115" t="s">
        <v>164</v>
      </c>
      <c r="E120" s="168" t="s">
        <v>58</v>
      </c>
      <c r="F120" s="168" t="s">
        <v>58</v>
      </c>
      <c r="G120" s="168" t="s">
        <v>58</v>
      </c>
      <c r="H120" s="61" t="s">
        <v>157</v>
      </c>
      <c r="I120" s="168" t="s">
        <v>58</v>
      </c>
      <c r="J120" s="169" t="s">
        <v>58</v>
      </c>
      <c r="K120" s="61" t="s">
        <v>7</v>
      </c>
      <c r="L120" s="63">
        <v>143.75</v>
      </c>
      <c r="M120" s="113" t="s">
        <v>51</v>
      </c>
      <c r="N120" s="59" t="s">
        <v>58</v>
      </c>
      <c r="O120" s="291" t="s">
        <v>453</v>
      </c>
    </row>
    <row r="121" spans="1:15" ht="16.5" customHeight="1">
      <c r="A121" s="5"/>
      <c r="B121" s="5"/>
      <c r="C121" s="6"/>
      <c r="D121" s="7"/>
      <c r="E121" s="8"/>
      <c r="F121" s="9"/>
      <c r="G121" s="9"/>
      <c r="H121" s="9"/>
      <c r="I121" s="9"/>
      <c r="J121" s="123"/>
      <c r="K121" s="9"/>
      <c r="L121" s="9"/>
      <c r="M121" s="10"/>
      <c r="N121" s="10"/>
      <c r="O121" s="291" t="s">
        <v>453</v>
      </c>
    </row>
    <row r="122" spans="1:15" ht="19.5" customHeight="1">
      <c r="A122" s="256" t="s">
        <v>18</v>
      </c>
      <c r="B122" s="256"/>
      <c r="C122" s="256"/>
      <c r="D122" s="256"/>
      <c r="E122" s="256"/>
      <c r="F122" s="256"/>
      <c r="G122" s="256"/>
      <c r="H122" s="256"/>
      <c r="I122" s="256"/>
      <c r="J122" s="256"/>
      <c r="K122" s="256"/>
      <c r="L122" s="256"/>
      <c r="M122" s="256"/>
      <c r="N122" s="256"/>
      <c r="O122" s="291" t="s">
        <v>453</v>
      </c>
    </row>
    <row r="123" spans="1:15" ht="19.5" customHeight="1">
      <c r="A123" s="13" t="s">
        <v>10</v>
      </c>
      <c r="B123" s="13" t="s">
        <v>67</v>
      </c>
      <c r="C123" s="13" t="s">
        <v>9</v>
      </c>
      <c r="D123" s="13" t="s">
        <v>0</v>
      </c>
      <c r="E123" s="13" t="s">
        <v>1</v>
      </c>
      <c r="F123" s="13" t="s">
        <v>2</v>
      </c>
      <c r="G123" s="13" t="s">
        <v>3</v>
      </c>
      <c r="H123" s="13" t="s">
        <v>156</v>
      </c>
      <c r="I123" s="13" t="s">
        <v>11</v>
      </c>
      <c r="J123" s="117" t="s">
        <v>294</v>
      </c>
      <c r="K123" s="13" t="s">
        <v>8</v>
      </c>
      <c r="L123" s="14" t="s">
        <v>4</v>
      </c>
      <c r="M123" s="14" t="s">
        <v>46</v>
      </c>
      <c r="N123" s="14" t="s">
        <v>161</v>
      </c>
      <c r="O123" s="291" t="s">
        <v>453</v>
      </c>
    </row>
    <row r="124" spans="1:15" ht="37.5" customHeight="1">
      <c r="A124" s="265"/>
      <c r="B124" s="29">
        <v>521</v>
      </c>
      <c r="C124" s="11" t="s">
        <v>372</v>
      </c>
      <c r="D124" s="12" t="s">
        <v>54</v>
      </c>
      <c r="E124" s="23" t="s">
        <v>5</v>
      </c>
      <c r="F124" s="3">
        <v>225</v>
      </c>
      <c r="G124" s="3" t="s">
        <v>12</v>
      </c>
      <c r="H124" s="3">
        <v>20</v>
      </c>
      <c r="I124" s="3" t="s">
        <v>373</v>
      </c>
      <c r="J124" s="3"/>
      <c r="K124" s="3" t="s">
        <v>6</v>
      </c>
      <c r="L124" s="99">
        <v>54.19</v>
      </c>
      <c r="M124" s="158" t="s">
        <v>51</v>
      </c>
      <c r="N124" s="157" t="s">
        <v>369</v>
      </c>
      <c r="O124" s="291" t="s">
        <v>453</v>
      </c>
    </row>
    <row r="125" spans="1:15" ht="34.5" customHeight="1">
      <c r="A125" s="266"/>
      <c r="B125" s="29">
        <v>522</v>
      </c>
      <c r="C125" s="11" t="s">
        <v>374</v>
      </c>
      <c r="D125" s="12" t="s">
        <v>54</v>
      </c>
      <c r="E125" s="23" t="s">
        <v>5</v>
      </c>
      <c r="F125" s="3">
        <v>225</v>
      </c>
      <c r="G125" s="3" t="s">
        <v>12</v>
      </c>
      <c r="H125" s="3">
        <v>20</v>
      </c>
      <c r="I125" s="3" t="s">
        <v>373</v>
      </c>
      <c r="J125" s="3"/>
      <c r="K125" s="3" t="s">
        <v>7</v>
      </c>
      <c r="L125" s="99">
        <v>54.19</v>
      </c>
      <c r="M125" s="158" t="s">
        <v>51</v>
      </c>
      <c r="N125" s="157" t="s">
        <v>369</v>
      </c>
      <c r="O125" s="291" t="s">
        <v>453</v>
      </c>
    </row>
    <row r="126" spans="1:15" ht="37.5" customHeight="1">
      <c r="A126" s="265"/>
      <c r="B126" s="89">
        <v>68</v>
      </c>
      <c r="C126" s="26" t="s">
        <v>26</v>
      </c>
      <c r="D126" s="54" t="s">
        <v>22</v>
      </c>
      <c r="E126" s="55" t="s">
        <v>5</v>
      </c>
      <c r="F126" s="56" t="s">
        <v>21</v>
      </c>
      <c r="G126" s="56" t="s">
        <v>12</v>
      </c>
      <c r="H126" s="56" t="s">
        <v>157</v>
      </c>
      <c r="I126" s="56" t="s">
        <v>19</v>
      </c>
      <c r="J126" s="130" t="s">
        <v>58</v>
      </c>
      <c r="K126" s="56" t="s">
        <v>6</v>
      </c>
      <c r="L126" s="58">
        <v>76.89</v>
      </c>
      <c r="M126" s="113" t="s">
        <v>51</v>
      </c>
      <c r="N126" s="59" t="s">
        <v>58</v>
      </c>
      <c r="O126" s="291" t="s">
        <v>453</v>
      </c>
    </row>
    <row r="127" spans="1:15" ht="34.5" customHeight="1">
      <c r="A127" s="266"/>
      <c r="B127" s="29">
        <v>69</v>
      </c>
      <c r="C127" s="11" t="s">
        <v>27</v>
      </c>
      <c r="D127" s="12" t="s">
        <v>22</v>
      </c>
      <c r="E127" s="23" t="s">
        <v>5</v>
      </c>
      <c r="F127" s="3" t="s">
        <v>21</v>
      </c>
      <c r="G127" s="3" t="s">
        <v>12</v>
      </c>
      <c r="H127" s="3" t="s">
        <v>157</v>
      </c>
      <c r="I127" s="3" t="s">
        <v>19</v>
      </c>
      <c r="J127" s="130" t="s">
        <v>58</v>
      </c>
      <c r="K127" s="3" t="s">
        <v>7</v>
      </c>
      <c r="L127" s="24">
        <v>76.89</v>
      </c>
      <c r="M127" s="113" t="s">
        <v>51</v>
      </c>
      <c r="N127" s="59" t="s">
        <v>58</v>
      </c>
      <c r="O127" s="291" t="s">
        <v>453</v>
      </c>
    </row>
    <row r="128" spans="1:15" ht="35.25" customHeight="1">
      <c r="A128" s="265"/>
      <c r="B128" s="149">
        <v>180</v>
      </c>
      <c r="C128" s="150" t="s">
        <v>93</v>
      </c>
      <c r="D128" s="189" t="s">
        <v>111</v>
      </c>
      <c r="E128" s="175" t="s">
        <v>5</v>
      </c>
      <c r="F128" s="148">
        <v>1020</v>
      </c>
      <c r="G128" s="148" t="s">
        <v>12</v>
      </c>
      <c r="H128" s="148" t="s">
        <v>157</v>
      </c>
      <c r="I128" s="148" t="s">
        <v>17</v>
      </c>
      <c r="J128" s="195" t="s">
        <v>58</v>
      </c>
      <c r="K128" s="148" t="s">
        <v>7</v>
      </c>
      <c r="L128" s="182">
        <v>49</v>
      </c>
      <c r="M128" s="191" t="s">
        <v>58</v>
      </c>
      <c r="N128" s="192" t="s">
        <v>330</v>
      </c>
      <c r="O128" s="291" t="s">
        <v>453</v>
      </c>
    </row>
    <row r="129" spans="1:15" s="137" customFormat="1" ht="41.25" customHeight="1">
      <c r="A129" s="266"/>
      <c r="B129" s="149">
        <v>181</v>
      </c>
      <c r="C129" s="150" t="s">
        <v>94</v>
      </c>
      <c r="D129" s="189" t="s">
        <v>111</v>
      </c>
      <c r="E129" s="175" t="s">
        <v>5</v>
      </c>
      <c r="F129" s="148">
        <v>1020</v>
      </c>
      <c r="G129" s="148" t="s">
        <v>12</v>
      </c>
      <c r="H129" s="148" t="s">
        <v>157</v>
      </c>
      <c r="I129" s="148" t="s">
        <v>17</v>
      </c>
      <c r="J129" s="195" t="s">
        <v>58</v>
      </c>
      <c r="K129" s="148" t="s">
        <v>14</v>
      </c>
      <c r="L129" s="182">
        <v>49</v>
      </c>
      <c r="M129" s="191" t="s">
        <v>58</v>
      </c>
      <c r="N129" s="178" t="s">
        <v>58</v>
      </c>
      <c r="O129" s="291" t="s">
        <v>453</v>
      </c>
    </row>
    <row r="130" spans="1:15" s="25" customFormat="1" ht="38.25" customHeight="1">
      <c r="A130" s="265"/>
      <c r="B130" s="29">
        <v>256</v>
      </c>
      <c r="C130" s="11" t="s">
        <v>105</v>
      </c>
      <c r="D130" s="12" t="s">
        <v>112</v>
      </c>
      <c r="E130" s="23" t="s">
        <v>5</v>
      </c>
      <c r="F130" s="3">
        <v>130</v>
      </c>
      <c r="G130" s="3" t="s">
        <v>12</v>
      </c>
      <c r="H130" s="3" t="s">
        <v>158</v>
      </c>
      <c r="I130" s="4" t="s">
        <v>113</v>
      </c>
      <c r="J130" s="121" t="s">
        <v>58</v>
      </c>
      <c r="K130" s="3" t="s">
        <v>6</v>
      </c>
      <c r="L130" s="58">
        <v>21.89</v>
      </c>
      <c r="M130" s="113" t="s">
        <v>51</v>
      </c>
      <c r="N130" s="59" t="s">
        <v>58</v>
      </c>
      <c r="O130" s="291" t="s">
        <v>453</v>
      </c>
    </row>
    <row r="131" spans="1:15" s="25" customFormat="1" ht="33.75" customHeight="1">
      <c r="A131" s="266"/>
      <c r="B131" s="29">
        <v>257</v>
      </c>
      <c r="C131" s="11" t="s">
        <v>106</v>
      </c>
      <c r="D131" s="12" t="s">
        <v>112</v>
      </c>
      <c r="E131" s="23" t="s">
        <v>5</v>
      </c>
      <c r="F131" s="3">
        <v>130</v>
      </c>
      <c r="G131" s="3" t="s">
        <v>12</v>
      </c>
      <c r="H131" s="3" t="s">
        <v>158</v>
      </c>
      <c r="I131" s="4" t="s">
        <v>113</v>
      </c>
      <c r="J131" s="121" t="s">
        <v>58</v>
      </c>
      <c r="K131" s="3" t="s">
        <v>7</v>
      </c>
      <c r="L131" s="24">
        <v>21.89</v>
      </c>
      <c r="M131" s="49" t="s">
        <v>51</v>
      </c>
      <c r="N131" s="49" t="s">
        <v>58</v>
      </c>
      <c r="O131" s="291" t="s">
        <v>453</v>
      </c>
    </row>
    <row r="132" spans="1:15" s="25" customFormat="1" ht="35.25" customHeight="1">
      <c r="A132" s="265"/>
      <c r="B132" s="29">
        <v>258</v>
      </c>
      <c r="C132" s="11" t="s">
        <v>107</v>
      </c>
      <c r="D132" s="12" t="s">
        <v>22</v>
      </c>
      <c r="E132" s="23" t="s">
        <v>5</v>
      </c>
      <c r="F132" s="3">
        <v>150</v>
      </c>
      <c r="G132" s="3" t="s">
        <v>12</v>
      </c>
      <c r="H132" s="3" t="s">
        <v>158</v>
      </c>
      <c r="I132" s="4" t="s">
        <v>114</v>
      </c>
      <c r="J132" s="121" t="s">
        <v>58</v>
      </c>
      <c r="K132" s="3" t="s">
        <v>6</v>
      </c>
      <c r="L132" s="58">
        <v>34.1</v>
      </c>
      <c r="M132" s="113" t="s">
        <v>51</v>
      </c>
      <c r="N132" s="59" t="s">
        <v>58</v>
      </c>
      <c r="O132" s="291" t="s">
        <v>453</v>
      </c>
    </row>
    <row r="133" spans="1:15" s="25" customFormat="1" ht="37.5" customHeight="1">
      <c r="A133" s="266"/>
      <c r="B133" s="29">
        <v>259</v>
      </c>
      <c r="C133" s="11" t="s">
        <v>108</v>
      </c>
      <c r="D133" s="12" t="s">
        <v>22</v>
      </c>
      <c r="E133" s="23" t="s">
        <v>5</v>
      </c>
      <c r="F133" s="3">
        <v>150</v>
      </c>
      <c r="G133" s="3" t="s">
        <v>12</v>
      </c>
      <c r="H133" s="3" t="s">
        <v>158</v>
      </c>
      <c r="I133" s="4" t="s">
        <v>114</v>
      </c>
      <c r="J133" s="121" t="s">
        <v>58</v>
      </c>
      <c r="K133" s="3" t="s">
        <v>7</v>
      </c>
      <c r="L133" s="58">
        <v>34.1</v>
      </c>
      <c r="M133" s="113" t="s">
        <v>51</v>
      </c>
      <c r="N133" s="59" t="s">
        <v>58</v>
      </c>
      <c r="O133" s="291" t="s">
        <v>453</v>
      </c>
    </row>
    <row r="134" spans="1:15" s="25" customFormat="1" ht="38.25" customHeight="1">
      <c r="A134" s="265"/>
      <c r="B134" s="149">
        <v>260</v>
      </c>
      <c r="C134" s="150" t="s">
        <v>109</v>
      </c>
      <c r="D134" s="189" t="s">
        <v>112</v>
      </c>
      <c r="E134" s="175" t="s">
        <v>5</v>
      </c>
      <c r="F134" s="148">
        <v>130</v>
      </c>
      <c r="G134" s="148" t="s">
        <v>12</v>
      </c>
      <c r="H134" s="148" t="s">
        <v>158</v>
      </c>
      <c r="I134" s="176" t="s">
        <v>115</v>
      </c>
      <c r="J134" s="177" t="s">
        <v>58</v>
      </c>
      <c r="K134" s="148" t="s">
        <v>6</v>
      </c>
      <c r="L134" s="182">
        <v>36.299999999999997</v>
      </c>
      <c r="M134" s="191" t="s">
        <v>447</v>
      </c>
      <c r="N134" s="178" t="s">
        <v>58</v>
      </c>
      <c r="O134" s="291" t="s">
        <v>453</v>
      </c>
    </row>
    <row r="135" spans="1:15" s="25" customFormat="1" ht="42" customHeight="1">
      <c r="A135" s="266"/>
      <c r="B135" s="29">
        <v>261</v>
      </c>
      <c r="C135" s="26" t="s">
        <v>110</v>
      </c>
      <c r="D135" s="54" t="s">
        <v>112</v>
      </c>
      <c r="E135" s="55" t="s">
        <v>5</v>
      </c>
      <c r="F135" s="56">
        <v>130</v>
      </c>
      <c r="G135" s="56" t="s">
        <v>12</v>
      </c>
      <c r="H135" s="56" t="s">
        <v>158</v>
      </c>
      <c r="I135" s="57" t="s">
        <v>115</v>
      </c>
      <c r="J135" s="120" t="s">
        <v>58</v>
      </c>
      <c r="K135" s="56" t="s">
        <v>7</v>
      </c>
      <c r="L135" s="58">
        <v>36.299999999999997</v>
      </c>
      <c r="M135" s="113" t="s">
        <v>51</v>
      </c>
      <c r="N135" s="59" t="s">
        <v>58</v>
      </c>
      <c r="O135" s="291" t="s">
        <v>453</v>
      </c>
    </row>
    <row r="136" spans="1:15" s="25" customFormat="1" ht="42" customHeight="1">
      <c r="A136" s="265"/>
      <c r="B136" s="29">
        <v>348</v>
      </c>
      <c r="C136" s="26" t="s">
        <v>208</v>
      </c>
      <c r="D136" s="54" t="s">
        <v>111</v>
      </c>
      <c r="E136" s="55" t="s">
        <v>5</v>
      </c>
      <c r="F136" s="56">
        <v>960</v>
      </c>
      <c r="G136" s="56" t="s">
        <v>12</v>
      </c>
      <c r="H136" s="56" t="s">
        <v>157</v>
      </c>
      <c r="I136" s="57" t="s">
        <v>13</v>
      </c>
      <c r="J136" s="120" t="s">
        <v>58</v>
      </c>
      <c r="K136" s="56" t="s">
        <v>7</v>
      </c>
      <c r="L136" s="98">
        <v>144.83000000000001</v>
      </c>
      <c r="M136" s="59" t="s">
        <v>51</v>
      </c>
      <c r="N136" s="59" t="s">
        <v>58</v>
      </c>
      <c r="O136" s="291" t="s">
        <v>453</v>
      </c>
    </row>
    <row r="137" spans="1:15" s="25" customFormat="1" ht="42" customHeight="1">
      <c r="A137" s="276"/>
      <c r="B137" s="89">
        <v>349</v>
      </c>
      <c r="C137" s="26" t="s">
        <v>209</v>
      </c>
      <c r="D137" s="54" t="s">
        <v>111</v>
      </c>
      <c r="E137" s="55" t="s">
        <v>5</v>
      </c>
      <c r="F137" s="56">
        <v>960</v>
      </c>
      <c r="G137" s="56" t="s">
        <v>12</v>
      </c>
      <c r="H137" s="56" t="s">
        <v>157</v>
      </c>
      <c r="I137" s="57" t="s">
        <v>13</v>
      </c>
      <c r="J137" s="120" t="s">
        <v>58</v>
      </c>
      <c r="K137" s="56" t="s">
        <v>14</v>
      </c>
      <c r="L137" s="98">
        <v>144.83000000000001</v>
      </c>
      <c r="M137" s="59" t="s">
        <v>51</v>
      </c>
      <c r="N137" s="59" t="s">
        <v>58</v>
      </c>
      <c r="O137" s="291" t="s">
        <v>453</v>
      </c>
    </row>
    <row r="138" spans="1:15" s="25" customFormat="1" ht="42" customHeight="1">
      <c r="A138" s="276"/>
      <c r="B138" s="29">
        <v>350</v>
      </c>
      <c r="C138" s="26" t="s">
        <v>210</v>
      </c>
      <c r="D138" s="54" t="s">
        <v>20</v>
      </c>
      <c r="E138" s="55" t="s">
        <v>5</v>
      </c>
      <c r="F138" s="56">
        <v>1920</v>
      </c>
      <c r="G138" s="56" t="s">
        <v>12</v>
      </c>
      <c r="H138" s="56" t="s">
        <v>157</v>
      </c>
      <c r="I138" s="57" t="s">
        <v>120</v>
      </c>
      <c r="J138" s="120" t="s">
        <v>58</v>
      </c>
      <c r="K138" s="56" t="s">
        <v>7</v>
      </c>
      <c r="L138" s="98">
        <v>175.06</v>
      </c>
      <c r="M138" s="113" t="s">
        <v>51</v>
      </c>
      <c r="N138" s="59" t="s">
        <v>58</v>
      </c>
      <c r="O138" s="291" t="s">
        <v>453</v>
      </c>
    </row>
    <row r="139" spans="1:15" s="25" customFormat="1" ht="42" customHeight="1">
      <c r="A139" s="266"/>
      <c r="B139" s="89">
        <v>351</v>
      </c>
      <c r="C139" s="26" t="s">
        <v>211</v>
      </c>
      <c r="D139" s="54" t="s">
        <v>20</v>
      </c>
      <c r="E139" s="55" t="s">
        <v>5</v>
      </c>
      <c r="F139" s="56">
        <v>1920</v>
      </c>
      <c r="G139" s="56" t="s">
        <v>12</v>
      </c>
      <c r="H139" s="56" t="s">
        <v>157</v>
      </c>
      <c r="I139" s="57" t="s">
        <v>120</v>
      </c>
      <c r="J139" s="120" t="s">
        <v>58</v>
      </c>
      <c r="K139" s="56" t="s">
        <v>14</v>
      </c>
      <c r="L139" s="98">
        <v>175.06</v>
      </c>
      <c r="M139" s="113" t="s">
        <v>51</v>
      </c>
      <c r="N139" s="59" t="s">
        <v>58</v>
      </c>
      <c r="O139" s="291" t="s">
        <v>453</v>
      </c>
    </row>
    <row r="140" spans="1:15" s="25" customFormat="1" ht="48" customHeight="1">
      <c r="A140" s="27"/>
      <c r="B140" s="149">
        <v>382</v>
      </c>
      <c r="C140" s="150" t="s">
        <v>278</v>
      </c>
      <c r="D140" s="189" t="s">
        <v>279</v>
      </c>
      <c r="E140" s="175" t="s">
        <v>41</v>
      </c>
      <c r="F140" s="148" t="s">
        <v>280</v>
      </c>
      <c r="G140" s="148" t="s">
        <v>12</v>
      </c>
      <c r="H140" s="148" t="s">
        <v>158</v>
      </c>
      <c r="I140" s="176" t="s">
        <v>281</v>
      </c>
      <c r="J140" s="177" t="s">
        <v>58</v>
      </c>
      <c r="K140" s="148" t="s">
        <v>7</v>
      </c>
      <c r="L140" s="151">
        <v>78.08</v>
      </c>
      <c r="M140" s="191" t="s">
        <v>291</v>
      </c>
      <c r="N140" s="178" t="s">
        <v>58</v>
      </c>
      <c r="O140" s="291" t="s">
        <v>453</v>
      </c>
    </row>
    <row r="141" spans="1:15" s="25" customFormat="1" ht="48" customHeight="1">
      <c r="A141" s="27"/>
      <c r="B141" s="89">
        <v>379</v>
      </c>
      <c r="C141" s="26" t="s">
        <v>282</v>
      </c>
      <c r="D141" s="54" t="s">
        <v>283</v>
      </c>
      <c r="E141" s="55" t="s">
        <v>41</v>
      </c>
      <c r="F141" s="56" t="s">
        <v>284</v>
      </c>
      <c r="G141" s="56" t="s">
        <v>12</v>
      </c>
      <c r="H141" s="56" t="s">
        <v>158</v>
      </c>
      <c r="I141" s="57" t="s">
        <v>285</v>
      </c>
      <c r="J141" s="120" t="s">
        <v>58</v>
      </c>
      <c r="K141" s="56" t="s">
        <v>7</v>
      </c>
      <c r="L141" s="98">
        <v>39.04</v>
      </c>
      <c r="M141" s="113" t="s">
        <v>51</v>
      </c>
      <c r="N141" s="59" t="s">
        <v>58</v>
      </c>
      <c r="O141" s="291" t="s">
        <v>453</v>
      </c>
    </row>
    <row r="142" spans="1:15" s="25" customFormat="1" ht="15" customHeight="1">
      <c r="A142" s="82"/>
      <c r="B142" s="83"/>
      <c r="C142" s="84"/>
      <c r="D142" s="20"/>
      <c r="E142" s="85"/>
      <c r="F142" s="9"/>
      <c r="G142" s="9"/>
      <c r="H142" s="9"/>
      <c r="I142" s="86"/>
      <c r="J142" s="122"/>
      <c r="K142" s="9"/>
      <c r="L142" s="87"/>
      <c r="M142" s="88"/>
      <c r="N142" s="88"/>
      <c r="O142" s="291" t="s">
        <v>453</v>
      </c>
    </row>
    <row r="143" spans="1:15" ht="15" customHeight="1">
      <c r="A143" s="256" t="s">
        <v>155</v>
      </c>
      <c r="B143" s="256"/>
      <c r="C143" s="256"/>
      <c r="D143" s="256"/>
      <c r="E143" s="256"/>
      <c r="F143" s="256"/>
      <c r="G143" s="256"/>
      <c r="H143" s="256"/>
      <c r="I143" s="256"/>
      <c r="J143" s="256"/>
      <c r="K143" s="256"/>
      <c r="L143" s="256"/>
      <c r="M143" s="256"/>
      <c r="N143" s="256"/>
      <c r="O143" s="291" t="s">
        <v>453</v>
      </c>
    </row>
    <row r="144" spans="1:15" s="137" customFormat="1">
      <c r="A144" s="13" t="s">
        <v>10</v>
      </c>
      <c r="B144" s="13" t="s">
        <v>67</v>
      </c>
      <c r="C144" s="13" t="s">
        <v>9</v>
      </c>
      <c r="D144" s="13" t="s">
        <v>0</v>
      </c>
      <c r="E144" s="13" t="s">
        <v>1</v>
      </c>
      <c r="F144" s="13" t="s">
        <v>2</v>
      </c>
      <c r="G144" s="13" t="s">
        <v>3</v>
      </c>
      <c r="H144" s="13" t="s">
        <v>156</v>
      </c>
      <c r="I144" s="13" t="s">
        <v>11</v>
      </c>
      <c r="J144" s="117" t="s">
        <v>294</v>
      </c>
      <c r="K144" s="13" t="s">
        <v>8</v>
      </c>
      <c r="L144" s="14" t="s">
        <v>4</v>
      </c>
      <c r="M144" s="14" t="s">
        <v>46</v>
      </c>
      <c r="N144" s="14" t="s">
        <v>46</v>
      </c>
      <c r="O144" s="291" t="s">
        <v>453</v>
      </c>
    </row>
    <row r="145" spans="1:15" ht="58.5" customHeight="1">
      <c r="A145" s="50"/>
      <c r="B145" s="167">
        <v>298</v>
      </c>
      <c r="C145" s="64" t="s">
        <v>322</v>
      </c>
      <c r="D145" s="115" t="s">
        <v>165</v>
      </c>
      <c r="E145" s="60" t="s">
        <v>5</v>
      </c>
      <c r="F145" s="61">
        <v>22</v>
      </c>
      <c r="G145" s="61" t="s">
        <v>12</v>
      </c>
      <c r="H145" s="56" t="s">
        <v>159</v>
      </c>
      <c r="I145" s="57" t="s">
        <v>147</v>
      </c>
      <c r="J145" s="120" t="s">
        <v>58</v>
      </c>
      <c r="K145" s="170" t="s">
        <v>7</v>
      </c>
      <c r="L145" s="63">
        <v>32.799999999999997</v>
      </c>
      <c r="M145" s="113" t="s">
        <v>51</v>
      </c>
      <c r="N145" s="59" t="s">
        <v>58</v>
      </c>
      <c r="O145" s="291" t="s">
        <v>453</v>
      </c>
    </row>
    <row r="146" spans="1:15" ht="58.5" customHeight="1">
      <c r="A146" s="50"/>
      <c r="B146" s="42">
        <v>299</v>
      </c>
      <c r="C146" s="43" t="s">
        <v>323</v>
      </c>
      <c r="D146" s="48" t="s">
        <v>165</v>
      </c>
      <c r="E146" s="44" t="s">
        <v>5</v>
      </c>
      <c r="F146" s="45">
        <v>22</v>
      </c>
      <c r="G146" s="45" t="s">
        <v>12</v>
      </c>
      <c r="H146" s="3" t="s">
        <v>159</v>
      </c>
      <c r="I146" s="4" t="s">
        <v>148</v>
      </c>
      <c r="J146" s="121" t="s">
        <v>58</v>
      </c>
      <c r="K146" s="116" t="s">
        <v>6</v>
      </c>
      <c r="L146" s="47">
        <v>32.799999999999997</v>
      </c>
      <c r="M146" s="113" t="s">
        <v>51</v>
      </c>
      <c r="N146" s="59" t="s">
        <v>58</v>
      </c>
      <c r="O146" s="291" t="s">
        <v>453</v>
      </c>
    </row>
    <row r="147" spans="1:15" ht="58.5" customHeight="1">
      <c r="A147" s="50"/>
      <c r="B147" s="42">
        <v>300</v>
      </c>
      <c r="C147" s="43" t="s">
        <v>324</v>
      </c>
      <c r="D147" s="48" t="s">
        <v>166</v>
      </c>
      <c r="E147" s="44" t="s">
        <v>5</v>
      </c>
      <c r="F147" s="45">
        <v>35</v>
      </c>
      <c r="G147" s="45" t="s">
        <v>12</v>
      </c>
      <c r="H147" s="3" t="s">
        <v>159</v>
      </c>
      <c r="I147" s="4" t="s">
        <v>148</v>
      </c>
      <c r="J147" s="121" t="s">
        <v>58</v>
      </c>
      <c r="K147" s="116" t="s">
        <v>6</v>
      </c>
      <c r="L147" s="47">
        <v>34.200000000000003</v>
      </c>
      <c r="M147" s="113" t="s">
        <v>51</v>
      </c>
      <c r="N147" s="59" t="s">
        <v>58</v>
      </c>
      <c r="O147" s="291" t="s">
        <v>453</v>
      </c>
    </row>
    <row r="148" spans="1:15" ht="58.5" customHeight="1">
      <c r="A148" s="50"/>
      <c r="B148" s="42">
        <v>301</v>
      </c>
      <c r="C148" s="43" t="s">
        <v>325</v>
      </c>
      <c r="D148" s="48" t="s">
        <v>166</v>
      </c>
      <c r="E148" s="44" t="s">
        <v>5</v>
      </c>
      <c r="F148" s="45">
        <v>35</v>
      </c>
      <c r="G148" s="45" t="s">
        <v>12</v>
      </c>
      <c r="H148" s="3" t="s">
        <v>159</v>
      </c>
      <c r="I148" s="4" t="s">
        <v>148</v>
      </c>
      <c r="J148" s="121" t="s">
        <v>58</v>
      </c>
      <c r="K148" s="116" t="s">
        <v>6</v>
      </c>
      <c r="L148" s="47">
        <v>34.200000000000003</v>
      </c>
      <c r="M148" s="113" t="s">
        <v>51</v>
      </c>
      <c r="N148" s="59" t="s">
        <v>58</v>
      </c>
      <c r="O148" s="291" t="s">
        <v>453</v>
      </c>
    </row>
    <row r="149" spans="1:15" ht="58.5" customHeight="1">
      <c r="A149" s="50"/>
      <c r="B149" s="42">
        <v>302</v>
      </c>
      <c r="C149" s="43" t="s">
        <v>149</v>
      </c>
      <c r="D149" s="48" t="s">
        <v>166</v>
      </c>
      <c r="E149" s="44" t="s">
        <v>5</v>
      </c>
      <c r="F149" s="45">
        <v>52</v>
      </c>
      <c r="G149" s="45" t="s">
        <v>12</v>
      </c>
      <c r="H149" s="3" t="s">
        <v>159</v>
      </c>
      <c r="I149" s="4" t="s">
        <v>150</v>
      </c>
      <c r="J149" s="121" t="s">
        <v>58</v>
      </c>
      <c r="K149" s="116" t="s">
        <v>7</v>
      </c>
      <c r="L149" s="47">
        <v>30.99</v>
      </c>
      <c r="M149" s="113" t="s">
        <v>51</v>
      </c>
      <c r="N149" s="59" t="s">
        <v>58</v>
      </c>
      <c r="O149" s="291" t="s">
        <v>453</v>
      </c>
    </row>
    <row r="150" spans="1:15" ht="58.5" customHeight="1">
      <c r="A150" s="50"/>
      <c r="B150" s="42">
        <v>303</v>
      </c>
      <c r="C150" s="43" t="s">
        <v>151</v>
      </c>
      <c r="D150" s="48" t="s">
        <v>166</v>
      </c>
      <c r="E150" s="44" t="s">
        <v>5</v>
      </c>
      <c r="F150" s="45">
        <v>54</v>
      </c>
      <c r="G150" s="45" t="s">
        <v>12</v>
      </c>
      <c r="H150" s="3" t="s">
        <v>159</v>
      </c>
      <c r="I150" s="4" t="s">
        <v>150</v>
      </c>
      <c r="J150" s="121" t="s">
        <v>58</v>
      </c>
      <c r="K150" s="116" t="s">
        <v>6</v>
      </c>
      <c r="L150" s="47">
        <v>30.99</v>
      </c>
      <c r="M150" s="113" t="s">
        <v>51</v>
      </c>
      <c r="N150" s="59" t="s">
        <v>58</v>
      </c>
      <c r="O150" s="291" t="s">
        <v>453</v>
      </c>
    </row>
    <row r="151" spans="1:15" ht="58.5" customHeight="1">
      <c r="A151" s="50"/>
      <c r="B151" s="42">
        <v>304</v>
      </c>
      <c r="C151" s="43" t="s">
        <v>152</v>
      </c>
      <c r="D151" s="48" t="s">
        <v>166</v>
      </c>
      <c r="E151" s="44" t="s">
        <v>5</v>
      </c>
      <c r="F151" s="45">
        <v>36</v>
      </c>
      <c r="G151" s="45" t="s">
        <v>12</v>
      </c>
      <c r="H151" s="3" t="s">
        <v>159</v>
      </c>
      <c r="I151" s="4" t="s">
        <v>153</v>
      </c>
      <c r="J151" s="121" t="s">
        <v>58</v>
      </c>
      <c r="K151" s="116" t="s">
        <v>7</v>
      </c>
      <c r="L151" s="47">
        <v>32.380000000000003</v>
      </c>
      <c r="M151" s="113" t="s">
        <v>51</v>
      </c>
      <c r="N151" s="59" t="s">
        <v>58</v>
      </c>
      <c r="O151" s="291" t="s">
        <v>453</v>
      </c>
    </row>
    <row r="152" spans="1:15" ht="58.5" customHeight="1">
      <c r="A152" s="50"/>
      <c r="B152" s="42">
        <v>305</v>
      </c>
      <c r="C152" s="43" t="s">
        <v>154</v>
      </c>
      <c r="D152" s="48" t="s">
        <v>166</v>
      </c>
      <c r="E152" s="44" t="s">
        <v>5</v>
      </c>
      <c r="F152" s="45">
        <v>36</v>
      </c>
      <c r="G152" s="45" t="s">
        <v>12</v>
      </c>
      <c r="H152" s="3" t="s">
        <v>159</v>
      </c>
      <c r="I152" s="4" t="s">
        <v>153</v>
      </c>
      <c r="J152" s="121" t="s">
        <v>58</v>
      </c>
      <c r="K152" s="116" t="s">
        <v>6</v>
      </c>
      <c r="L152" s="47">
        <v>32.380000000000003</v>
      </c>
      <c r="M152" s="113" t="s">
        <v>51</v>
      </c>
      <c r="N152" s="59" t="s">
        <v>58</v>
      </c>
      <c r="O152" s="291" t="s">
        <v>453</v>
      </c>
    </row>
    <row r="153" spans="1:15" s="25" customFormat="1" ht="12.75" customHeight="1">
      <c r="A153" s="18"/>
      <c r="B153" s="18"/>
      <c r="C153" s="19"/>
      <c r="D153" s="20"/>
      <c r="E153" s="21"/>
      <c r="F153" s="9"/>
      <c r="G153" s="9"/>
      <c r="H153" s="9"/>
      <c r="I153" s="9"/>
      <c r="J153" s="123"/>
      <c r="K153" s="9"/>
      <c r="L153" s="15"/>
      <c r="M153" s="15"/>
      <c r="N153" s="15"/>
      <c r="O153" s="291" t="s">
        <v>453</v>
      </c>
    </row>
    <row r="154" spans="1:15" s="25" customFormat="1" ht="21.75" customHeight="1">
      <c r="A154" s="256" t="s">
        <v>57</v>
      </c>
      <c r="B154" s="256"/>
      <c r="C154" s="256"/>
      <c r="D154" s="256"/>
      <c r="E154" s="256"/>
      <c r="F154" s="256"/>
      <c r="G154" s="256"/>
      <c r="H154" s="256"/>
      <c r="I154" s="256"/>
      <c r="J154" s="256"/>
      <c r="K154" s="256"/>
      <c r="L154" s="256"/>
      <c r="M154" s="256"/>
      <c r="N154" s="256"/>
      <c r="O154" s="291" t="s">
        <v>453</v>
      </c>
    </row>
    <row r="155" spans="1:15" s="25" customFormat="1" ht="21.75" customHeight="1">
      <c r="A155" s="13" t="s">
        <v>10</v>
      </c>
      <c r="B155" s="13" t="s">
        <v>67</v>
      </c>
      <c r="C155" s="13" t="s">
        <v>9</v>
      </c>
      <c r="D155" s="13" t="s">
        <v>0</v>
      </c>
      <c r="E155" s="13" t="s">
        <v>1</v>
      </c>
      <c r="F155" s="13" t="s">
        <v>2</v>
      </c>
      <c r="G155" s="13" t="s">
        <v>3</v>
      </c>
      <c r="H155" s="13" t="s">
        <v>156</v>
      </c>
      <c r="I155" s="13" t="s">
        <v>11</v>
      </c>
      <c r="J155" s="117" t="s">
        <v>294</v>
      </c>
      <c r="K155" s="13" t="s">
        <v>8</v>
      </c>
      <c r="L155" s="14" t="s">
        <v>4</v>
      </c>
      <c r="M155" s="14" t="s">
        <v>46</v>
      </c>
      <c r="N155" s="14" t="s">
        <v>161</v>
      </c>
      <c r="O155" s="291" t="s">
        <v>453</v>
      </c>
    </row>
    <row r="156" spans="1:15" s="25" customFormat="1" ht="77.25" customHeight="1">
      <c r="A156" s="28"/>
      <c r="B156" s="149">
        <v>515</v>
      </c>
      <c r="C156" s="150" t="s">
        <v>375</v>
      </c>
      <c r="D156" s="150" t="s">
        <v>376</v>
      </c>
      <c r="E156" s="149" t="s">
        <v>5</v>
      </c>
      <c r="F156" s="148">
        <v>6000</v>
      </c>
      <c r="G156" s="148" t="s">
        <v>12</v>
      </c>
      <c r="H156" s="148">
        <v>20</v>
      </c>
      <c r="I156" s="176" t="s">
        <v>377</v>
      </c>
      <c r="J156" s="181"/>
      <c r="K156" s="148" t="s">
        <v>355</v>
      </c>
      <c r="L156" s="182">
        <v>1301.4100000000001</v>
      </c>
      <c r="M156" s="178" t="s">
        <v>449</v>
      </c>
      <c r="N156" s="228" t="s">
        <v>369</v>
      </c>
      <c r="O156" s="291" t="s">
        <v>453</v>
      </c>
    </row>
    <row r="157" spans="1:15" s="25" customFormat="1" ht="77.25" customHeight="1">
      <c r="A157" s="28"/>
      <c r="B157" s="149">
        <v>516</v>
      </c>
      <c r="C157" s="150" t="s">
        <v>378</v>
      </c>
      <c r="D157" s="150" t="s">
        <v>353</v>
      </c>
      <c r="E157" s="149" t="s">
        <v>5</v>
      </c>
      <c r="F157" s="148">
        <v>3750</v>
      </c>
      <c r="G157" s="148" t="s">
        <v>12</v>
      </c>
      <c r="H157" s="148">
        <v>20</v>
      </c>
      <c r="I157" s="176" t="s">
        <v>379</v>
      </c>
      <c r="J157" s="181"/>
      <c r="K157" s="148" t="s">
        <v>355</v>
      </c>
      <c r="L157" s="182">
        <v>1524.5</v>
      </c>
      <c r="M157" s="178" t="s">
        <v>449</v>
      </c>
      <c r="N157" s="228" t="s">
        <v>369</v>
      </c>
      <c r="O157" s="291" t="s">
        <v>453</v>
      </c>
    </row>
    <row r="158" spans="1:15" s="25" customFormat="1" ht="77.25" customHeight="1">
      <c r="A158" s="260"/>
      <c r="B158" s="89">
        <v>523</v>
      </c>
      <c r="C158" s="26" t="s">
        <v>380</v>
      </c>
      <c r="D158" s="26" t="s">
        <v>381</v>
      </c>
      <c r="E158" s="89" t="s">
        <v>382</v>
      </c>
      <c r="F158" s="56" t="s">
        <v>383</v>
      </c>
      <c r="G158" s="56" t="s">
        <v>384</v>
      </c>
      <c r="H158" s="56">
        <v>44</v>
      </c>
      <c r="I158" s="57" t="s">
        <v>385</v>
      </c>
      <c r="J158" s="118"/>
      <c r="K158" s="56" t="s">
        <v>6</v>
      </c>
      <c r="L158" s="58">
        <v>167.58</v>
      </c>
      <c r="M158" s="59" t="s">
        <v>51</v>
      </c>
      <c r="N158" s="157" t="s">
        <v>369</v>
      </c>
      <c r="O158" s="291" t="s">
        <v>453</v>
      </c>
    </row>
    <row r="159" spans="1:15" s="25" customFormat="1" ht="77.25" customHeight="1">
      <c r="A159" s="261"/>
      <c r="B159" s="89">
        <v>524</v>
      </c>
      <c r="C159" s="26" t="s">
        <v>386</v>
      </c>
      <c r="D159" s="26" t="s">
        <v>381</v>
      </c>
      <c r="E159" s="89" t="s">
        <v>382</v>
      </c>
      <c r="F159" s="56" t="s">
        <v>383</v>
      </c>
      <c r="G159" s="56" t="s">
        <v>384</v>
      </c>
      <c r="H159" s="56">
        <v>44</v>
      </c>
      <c r="I159" s="57" t="s">
        <v>385</v>
      </c>
      <c r="J159" s="118"/>
      <c r="K159" s="56" t="s">
        <v>7</v>
      </c>
      <c r="L159" s="58">
        <v>167.58</v>
      </c>
      <c r="M159" s="59" t="s">
        <v>51</v>
      </c>
      <c r="N159" s="157" t="s">
        <v>369</v>
      </c>
      <c r="O159" s="291" t="s">
        <v>453</v>
      </c>
    </row>
    <row r="160" spans="1:15" s="25" customFormat="1" ht="77.25" customHeight="1">
      <c r="A160" s="28"/>
      <c r="B160" s="245">
        <v>125</v>
      </c>
      <c r="C160" s="240" t="s">
        <v>66</v>
      </c>
      <c r="D160" s="240" t="s">
        <v>54</v>
      </c>
      <c r="E160" s="245" t="s">
        <v>68</v>
      </c>
      <c r="F160" s="221">
        <v>130</v>
      </c>
      <c r="G160" s="221" t="s">
        <v>12</v>
      </c>
      <c r="H160" s="221" t="s">
        <v>157</v>
      </c>
      <c r="I160" s="242" t="s">
        <v>113</v>
      </c>
      <c r="J160" s="224" t="s">
        <v>58</v>
      </c>
      <c r="K160" s="221" t="s">
        <v>6</v>
      </c>
      <c r="L160" s="247">
        <v>39</v>
      </c>
      <c r="M160" s="226" t="s">
        <v>291</v>
      </c>
      <c r="N160" s="244" t="s">
        <v>330</v>
      </c>
      <c r="O160" s="291" t="s">
        <v>453</v>
      </c>
    </row>
    <row r="161" spans="1:15" s="25" customFormat="1" ht="72.75" customHeight="1">
      <c r="A161" s="28"/>
      <c r="B161" s="245">
        <v>114</v>
      </c>
      <c r="C161" s="240" t="s">
        <v>61</v>
      </c>
      <c r="D161" s="246" t="s">
        <v>62</v>
      </c>
      <c r="E161" s="245" t="s">
        <v>68</v>
      </c>
      <c r="F161" s="221">
        <f>7*90</f>
        <v>630</v>
      </c>
      <c r="G161" s="221" t="s">
        <v>12</v>
      </c>
      <c r="H161" s="221" t="s">
        <v>157</v>
      </c>
      <c r="I161" s="242" t="s">
        <v>63</v>
      </c>
      <c r="J161" s="224" t="s">
        <v>58</v>
      </c>
      <c r="K161" s="221" t="s">
        <v>6</v>
      </c>
      <c r="L161" s="247">
        <v>39</v>
      </c>
      <c r="M161" s="226" t="s">
        <v>291</v>
      </c>
      <c r="N161" s="244" t="s">
        <v>330</v>
      </c>
      <c r="O161" s="291" t="s">
        <v>453</v>
      </c>
    </row>
    <row r="162" spans="1:15" ht="66.75" customHeight="1">
      <c r="A162" s="28"/>
      <c r="B162" s="245">
        <v>115</v>
      </c>
      <c r="C162" s="240" t="s">
        <v>64</v>
      </c>
      <c r="D162" s="246" t="s">
        <v>54</v>
      </c>
      <c r="E162" s="251" t="s">
        <v>43</v>
      </c>
      <c r="F162" s="221">
        <f>5*90</f>
        <v>450</v>
      </c>
      <c r="G162" s="221" t="s">
        <v>12</v>
      </c>
      <c r="H162" s="221" t="s">
        <v>157</v>
      </c>
      <c r="I162" s="242" t="s">
        <v>65</v>
      </c>
      <c r="J162" s="224" t="s">
        <v>58</v>
      </c>
      <c r="K162" s="221" t="s">
        <v>6</v>
      </c>
      <c r="L162" s="247">
        <v>19</v>
      </c>
      <c r="M162" s="226" t="s">
        <v>291</v>
      </c>
      <c r="N162" s="244" t="s">
        <v>330</v>
      </c>
      <c r="O162" s="291" t="s">
        <v>453</v>
      </c>
    </row>
    <row r="163" spans="1:15" s="137" customFormat="1" ht="57" customHeight="1">
      <c r="A163" s="38"/>
      <c r="B163" s="149">
        <v>104</v>
      </c>
      <c r="C163" s="150" t="s">
        <v>53</v>
      </c>
      <c r="D163" s="189" t="s">
        <v>54</v>
      </c>
      <c r="E163" s="229" t="s">
        <v>43</v>
      </c>
      <c r="F163" s="148" t="s">
        <v>55</v>
      </c>
      <c r="G163" s="148" t="s">
        <v>12</v>
      </c>
      <c r="H163" s="148" t="s">
        <v>157</v>
      </c>
      <c r="I163" s="148" t="s">
        <v>17</v>
      </c>
      <c r="J163" s="195" t="s">
        <v>58</v>
      </c>
      <c r="K163" s="176" t="s">
        <v>56</v>
      </c>
      <c r="L163" s="182">
        <v>69</v>
      </c>
      <c r="M163" s="178" t="s">
        <v>291</v>
      </c>
      <c r="N163" s="192" t="s">
        <v>330</v>
      </c>
      <c r="O163" s="291" t="s">
        <v>453</v>
      </c>
    </row>
    <row r="164" spans="1:15" s="25" customFormat="1" ht="18.75" customHeight="1">
      <c r="A164" s="18"/>
      <c r="B164" s="18"/>
      <c r="C164" s="19"/>
      <c r="D164" s="20"/>
      <c r="E164" s="21"/>
      <c r="F164" s="9"/>
      <c r="G164" s="9"/>
      <c r="H164" s="9"/>
      <c r="I164" s="9"/>
      <c r="J164" s="123"/>
      <c r="K164" s="9"/>
      <c r="L164" s="15"/>
      <c r="M164" s="15"/>
      <c r="N164" s="15"/>
      <c r="O164" s="291" t="s">
        <v>453</v>
      </c>
    </row>
    <row r="165" spans="1:15" s="25" customFormat="1" ht="15.75">
      <c r="A165" s="256" t="s">
        <v>49</v>
      </c>
      <c r="B165" s="256"/>
      <c r="C165" s="256"/>
      <c r="D165" s="256"/>
      <c r="E165" s="256"/>
      <c r="F165" s="256"/>
      <c r="G165" s="256"/>
      <c r="H165" s="256"/>
      <c r="I165" s="256"/>
      <c r="J165" s="256"/>
      <c r="K165" s="256"/>
      <c r="L165" s="256"/>
      <c r="M165" s="256"/>
      <c r="N165" s="256"/>
      <c r="O165" s="291" t="s">
        <v>453</v>
      </c>
    </row>
    <row r="166" spans="1:15" s="25" customFormat="1" ht="20.25" customHeight="1">
      <c r="A166" s="13" t="s">
        <v>10</v>
      </c>
      <c r="B166" s="13" t="s">
        <v>67</v>
      </c>
      <c r="C166" s="13" t="s">
        <v>9</v>
      </c>
      <c r="D166" s="13" t="s">
        <v>0</v>
      </c>
      <c r="E166" s="13" t="s">
        <v>1</v>
      </c>
      <c r="F166" s="13" t="s">
        <v>2</v>
      </c>
      <c r="G166" s="13" t="s">
        <v>3</v>
      </c>
      <c r="H166" s="13" t="s">
        <v>156</v>
      </c>
      <c r="I166" s="13" t="s">
        <v>11</v>
      </c>
      <c r="J166" s="117" t="s">
        <v>294</v>
      </c>
      <c r="K166" s="13" t="s">
        <v>8</v>
      </c>
      <c r="L166" s="14" t="s">
        <v>4</v>
      </c>
      <c r="M166" s="14" t="s">
        <v>46</v>
      </c>
      <c r="N166" s="14" t="s">
        <v>161</v>
      </c>
      <c r="O166" s="291" t="s">
        <v>453</v>
      </c>
    </row>
    <row r="167" spans="1:15" s="25" customFormat="1" ht="58.5" customHeight="1">
      <c r="A167" s="40"/>
      <c r="B167" s="149">
        <v>513</v>
      </c>
      <c r="C167" s="150" t="s">
        <v>423</v>
      </c>
      <c r="D167" s="180" t="s">
        <v>353</v>
      </c>
      <c r="E167" s="183" t="s">
        <v>5</v>
      </c>
      <c r="F167" s="148">
        <v>3750</v>
      </c>
      <c r="G167" s="184" t="s">
        <v>12</v>
      </c>
      <c r="H167" s="184">
        <v>20</v>
      </c>
      <c r="I167" s="185" t="s">
        <v>354</v>
      </c>
      <c r="J167" s="181" t="s">
        <v>58</v>
      </c>
      <c r="K167" s="185" t="s">
        <v>355</v>
      </c>
      <c r="L167" s="186">
        <v>1112.3800000000001</v>
      </c>
      <c r="M167" s="178" t="s">
        <v>449</v>
      </c>
      <c r="N167" s="230" t="s">
        <v>369</v>
      </c>
      <c r="O167" s="291" t="s">
        <v>453</v>
      </c>
    </row>
    <row r="168" spans="1:15" s="25" customFormat="1" ht="58.5" customHeight="1">
      <c r="A168" s="267"/>
      <c r="B168" s="89">
        <v>476</v>
      </c>
      <c r="C168" s="26" t="s">
        <v>387</v>
      </c>
      <c r="D168" s="54" t="s">
        <v>364</v>
      </c>
      <c r="E168" s="60" t="s">
        <v>5</v>
      </c>
      <c r="F168" s="56">
        <v>2550</v>
      </c>
      <c r="G168" s="56" t="s">
        <v>12</v>
      </c>
      <c r="H168" s="56">
        <v>20</v>
      </c>
      <c r="I168" s="57" t="s">
        <v>388</v>
      </c>
      <c r="J168" s="118" t="s">
        <v>58</v>
      </c>
      <c r="K168" s="57" t="s">
        <v>6</v>
      </c>
      <c r="L168" s="58">
        <v>234.84</v>
      </c>
      <c r="M168" s="97" t="s">
        <v>51</v>
      </c>
      <c r="N168" s="157" t="s">
        <v>369</v>
      </c>
      <c r="O168" s="291" t="s">
        <v>453</v>
      </c>
    </row>
    <row r="169" spans="1:15" s="25" customFormat="1" ht="58.5" customHeight="1">
      <c r="A169" s="268"/>
      <c r="B169" s="89">
        <v>477</v>
      </c>
      <c r="C169" s="26" t="s">
        <v>389</v>
      </c>
      <c r="D169" s="54" t="s">
        <v>364</v>
      </c>
      <c r="E169" s="60" t="s">
        <v>5</v>
      </c>
      <c r="F169" s="56">
        <v>2550</v>
      </c>
      <c r="G169" s="56" t="s">
        <v>12</v>
      </c>
      <c r="H169" s="56">
        <v>20</v>
      </c>
      <c r="I169" s="57" t="s">
        <v>388</v>
      </c>
      <c r="J169" s="118" t="s">
        <v>58</v>
      </c>
      <c r="K169" s="57" t="s">
        <v>14</v>
      </c>
      <c r="L169" s="58">
        <v>254.61</v>
      </c>
      <c r="M169" s="97" t="s">
        <v>51</v>
      </c>
      <c r="N169" s="157" t="s">
        <v>369</v>
      </c>
      <c r="O169" s="291" t="s">
        <v>453</v>
      </c>
    </row>
    <row r="170" spans="1:15" s="25" customFormat="1" ht="58.5" customHeight="1">
      <c r="A170" s="268"/>
      <c r="B170" s="89">
        <v>478</v>
      </c>
      <c r="C170" s="26" t="s">
        <v>390</v>
      </c>
      <c r="D170" s="54" t="s">
        <v>335</v>
      </c>
      <c r="E170" s="60" t="s">
        <v>5</v>
      </c>
      <c r="F170" s="56">
        <v>3900</v>
      </c>
      <c r="G170" s="56" t="s">
        <v>12</v>
      </c>
      <c r="H170" s="56">
        <v>20</v>
      </c>
      <c r="I170" s="57" t="s">
        <v>336</v>
      </c>
      <c r="J170" s="118" t="s">
        <v>58</v>
      </c>
      <c r="K170" s="57" t="s">
        <v>6</v>
      </c>
      <c r="L170" s="58">
        <v>358.43</v>
      </c>
      <c r="M170" s="97" t="s">
        <v>51</v>
      </c>
      <c r="N170" s="157" t="s">
        <v>369</v>
      </c>
      <c r="O170" s="291" t="s">
        <v>453</v>
      </c>
    </row>
    <row r="171" spans="1:15" s="25" customFormat="1" ht="58.5" customHeight="1">
      <c r="A171" s="269"/>
      <c r="B171" s="89">
        <v>479</v>
      </c>
      <c r="C171" s="26" t="s">
        <v>391</v>
      </c>
      <c r="D171" s="54" t="s">
        <v>335</v>
      </c>
      <c r="E171" s="60" t="s">
        <v>5</v>
      </c>
      <c r="F171" s="56">
        <v>3900</v>
      </c>
      <c r="G171" s="56" t="s">
        <v>12</v>
      </c>
      <c r="H171" s="56">
        <v>20</v>
      </c>
      <c r="I171" s="57" t="s">
        <v>336</v>
      </c>
      <c r="J171" s="118" t="s">
        <v>58</v>
      </c>
      <c r="K171" s="57" t="s">
        <v>14</v>
      </c>
      <c r="L171" s="58">
        <v>378.21</v>
      </c>
      <c r="M171" s="97" t="s">
        <v>51</v>
      </c>
      <c r="N171" s="157" t="s">
        <v>369</v>
      </c>
      <c r="O171" s="291" t="s">
        <v>453</v>
      </c>
    </row>
    <row r="172" spans="1:15" s="25" customFormat="1" ht="58.5" customHeight="1">
      <c r="A172" s="270"/>
      <c r="B172" s="29">
        <v>480</v>
      </c>
      <c r="C172" s="11" t="s">
        <v>392</v>
      </c>
      <c r="D172" s="12" t="s">
        <v>111</v>
      </c>
      <c r="E172" s="44" t="s">
        <v>5</v>
      </c>
      <c r="F172" s="3">
        <v>900</v>
      </c>
      <c r="G172" s="3" t="s">
        <v>12</v>
      </c>
      <c r="H172" s="3">
        <v>20</v>
      </c>
      <c r="I172" s="4" t="s">
        <v>393</v>
      </c>
      <c r="J172" s="119" t="s">
        <v>58</v>
      </c>
      <c r="K172" s="4" t="s">
        <v>45</v>
      </c>
      <c r="L172" s="24">
        <v>128.54</v>
      </c>
      <c r="M172" s="49" t="s">
        <v>51</v>
      </c>
      <c r="N172" s="174" t="s">
        <v>369</v>
      </c>
      <c r="O172" s="291" t="s">
        <v>453</v>
      </c>
    </row>
    <row r="173" spans="1:15" s="25" customFormat="1" ht="58.5" customHeight="1">
      <c r="A173" s="271"/>
      <c r="B173" s="89">
        <v>481</v>
      </c>
      <c r="C173" s="26" t="s">
        <v>394</v>
      </c>
      <c r="D173" s="54" t="s">
        <v>42</v>
      </c>
      <c r="E173" s="60" t="s">
        <v>5</v>
      </c>
      <c r="F173" s="56">
        <v>1350</v>
      </c>
      <c r="G173" s="56" t="s">
        <v>12</v>
      </c>
      <c r="H173" s="56">
        <v>20</v>
      </c>
      <c r="I173" s="57" t="s">
        <v>220</v>
      </c>
      <c r="J173" s="118" t="s">
        <v>58</v>
      </c>
      <c r="K173" s="57" t="s">
        <v>45</v>
      </c>
      <c r="L173" s="58">
        <v>242.25</v>
      </c>
      <c r="M173" s="97" t="s">
        <v>51</v>
      </c>
      <c r="N173" s="157" t="s">
        <v>369</v>
      </c>
      <c r="O173" s="291" t="s">
        <v>453</v>
      </c>
    </row>
    <row r="174" spans="1:15" s="25" customFormat="1" ht="58.5" customHeight="1">
      <c r="A174" s="267"/>
      <c r="B174" s="29">
        <v>484</v>
      </c>
      <c r="C174" s="11" t="s">
        <v>436</v>
      </c>
      <c r="D174" s="12" t="s">
        <v>364</v>
      </c>
      <c r="E174" s="44" t="s">
        <v>5</v>
      </c>
      <c r="F174" s="3">
        <v>2550</v>
      </c>
      <c r="G174" s="3" t="s">
        <v>12</v>
      </c>
      <c r="H174" s="3">
        <v>20</v>
      </c>
      <c r="I174" s="4" t="s">
        <v>388</v>
      </c>
      <c r="J174" s="118" t="s">
        <v>58</v>
      </c>
      <c r="K174" s="4" t="s">
        <v>6</v>
      </c>
      <c r="L174" s="24">
        <v>247.2</v>
      </c>
      <c r="M174" s="158" t="s">
        <v>51</v>
      </c>
      <c r="N174" s="157" t="s">
        <v>369</v>
      </c>
      <c r="O174" s="291" t="s">
        <v>453</v>
      </c>
    </row>
    <row r="175" spans="1:15" s="25" customFormat="1" ht="58.5" customHeight="1">
      <c r="A175" s="268"/>
      <c r="B175" s="29">
        <v>485</v>
      </c>
      <c r="C175" s="11" t="s">
        <v>437</v>
      </c>
      <c r="D175" s="12" t="s">
        <v>364</v>
      </c>
      <c r="E175" s="44" t="s">
        <v>5</v>
      </c>
      <c r="F175" s="3">
        <v>2550</v>
      </c>
      <c r="G175" s="3" t="s">
        <v>12</v>
      </c>
      <c r="H175" s="3">
        <v>20</v>
      </c>
      <c r="I175" s="4" t="s">
        <v>388</v>
      </c>
      <c r="J175" s="118" t="s">
        <v>58</v>
      </c>
      <c r="K175" s="4" t="s">
        <v>14</v>
      </c>
      <c r="L175" s="24">
        <v>271.92</v>
      </c>
      <c r="M175" s="158" t="s">
        <v>51</v>
      </c>
      <c r="N175" s="157" t="s">
        <v>369</v>
      </c>
      <c r="O175" s="291" t="s">
        <v>453</v>
      </c>
    </row>
    <row r="176" spans="1:15" s="25" customFormat="1" ht="58.5" customHeight="1">
      <c r="A176" s="268"/>
      <c r="B176" s="29">
        <v>486</v>
      </c>
      <c r="C176" s="11" t="s">
        <v>438</v>
      </c>
      <c r="D176" s="12" t="s">
        <v>364</v>
      </c>
      <c r="E176" s="44" t="s">
        <v>5</v>
      </c>
      <c r="F176" s="3">
        <v>2550</v>
      </c>
      <c r="G176" s="3" t="s">
        <v>12</v>
      </c>
      <c r="H176" s="3">
        <v>20</v>
      </c>
      <c r="I176" s="4" t="s">
        <v>388</v>
      </c>
      <c r="J176" s="118" t="s">
        <v>58</v>
      </c>
      <c r="K176" s="4" t="s">
        <v>367</v>
      </c>
      <c r="L176" s="24">
        <v>301.58</v>
      </c>
      <c r="M176" s="158" t="s">
        <v>51</v>
      </c>
      <c r="N176" s="157" t="s">
        <v>369</v>
      </c>
      <c r="O176" s="291" t="s">
        <v>453</v>
      </c>
    </row>
    <row r="177" spans="1:15" s="25" customFormat="1" ht="58.5" customHeight="1">
      <c r="A177" s="268"/>
      <c r="B177" s="29">
        <v>487</v>
      </c>
      <c r="C177" s="11" t="s">
        <v>439</v>
      </c>
      <c r="D177" s="12" t="s">
        <v>335</v>
      </c>
      <c r="E177" s="44" t="s">
        <v>5</v>
      </c>
      <c r="F177" s="3">
        <v>3900</v>
      </c>
      <c r="G177" s="3" t="s">
        <v>12</v>
      </c>
      <c r="H177" s="3">
        <v>20</v>
      </c>
      <c r="I177" s="4" t="s">
        <v>395</v>
      </c>
      <c r="J177" s="118" t="s">
        <v>58</v>
      </c>
      <c r="K177" s="4" t="s">
        <v>6</v>
      </c>
      <c r="L177" s="24">
        <v>333.72</v>
      </c>
      <c r="M177" s="158" t="s">
        <v>51</v>
      </c>
      <c r="N177" s="157" t="s">
        <v>369</v>
      </c>
      <c r="O177" s="291" t="s">
        <v>453</v>
      </c>
    </row>
    <row r="178" spans="1:15" s="25" customFormat="1" ht="58.5" customHeight="1">
      <c r="A178" s="268"/>
      <c r="B178" s="29">
        <v>488</v>
      </c>
      <c r="C178" s="11" t="s">
        <v>440</v>
      </c>
      <c r="D178" s="12" t="s">
        <v>335</v>
      </c>
      <c r="E178" s="44" t="s">
        <v>5</v>
      </c>
      <c r="F178" s="3">
        <v>3900</v>
      </c>
      <c r="G178" s="3" t="s">
        <v>12</v>
      </c>
      <c r="H178" s="3">
        <v>20</v>
      </c>
      <c r="I178" s="4" t="s">
        <v>395</v>
      </c>
      <c r="J178" s="118" t="s">
        <v>58</v>
      </c>
      <c r="K178" s="4" t="s">
        <v>14</v>
      </c>
      <c r="L178" s="24">
        <v>365.85</v>
      </c>
      <c r="M178" s="158" t="s">
        <v>51</v>
      </c>
      <c r="N178" s="157" t="s">
        <v>369</v>
      </c>
      <c r="O178" s="291" t="s">
        <v>453</v>
      </c>
    </row>
    <row r="179" spans="1:15" s="25" customFormat="1" ht="58.5" customHeight="1">
      <c r="A179" s="269"/>
      <c r="B179" s="29">
        <v>489</v>
      </c>
      <c r="C179" s="11" t="s">
        <v>441</v>
      </c>
      <c r="D179" s="12" t="s">
        <v>335</v>
      </c>
      <c r="E179" s="44" t="s">
        <v>5</v>
      </c>
      <c r="F179" s="3">
        <v>3900</v>
      </c>
      <c r="G179" s="3" t="s">
        <v>12</v>
      </c>
      <c r="H179" s="3">
        <v>20</v>
      </c>
      <c r="I179" s="4" t="s">
        <v>395</v>
      </c>
      <c r="J179" s="118" t="s">
        <v>58</v>
      </c>
      <c r="K179" s="4" t="s">
        <v>367</v>
      </c>
      <c r="L179" s="24">
        <v>390.57</v>
      </c>
      <c r="M179" s="158" t="s">
        <v>51</v>
      </c>
      <c r="N179" s="157" t="s">
        <v>369</v>
      </c>
      <c r="O179" s="291" t="s">
        <v>453</v>
      </c>
    </row>
    <row r="180" spans="1:15" s="25" customFormat="1" ht="58.5" customHeight="1">
      <c r="A180" s="40"/>
      <c r="B180" s="89">
        <v>499</v>
      </c>
      <c r="C180" s="26" t="s">
        <v>396</v>
      </c>
      <c r="D180" s="54" t="s">
        <v>23</v>
      </c>
      <c r="E180" s="60" t="s">
        <v>68</v>
      </c>
      <c r="F180" s="56">
        <v>2250</v>
      </c>
      <c r="G180" s="56" t="s">
        <v>12</v>
      </c>
      <c r="H180" s="56">
        <v>20</v>
      </c>
      <c r="I180" s="57" t="s">
        <v>70</v>
      </c>
      <c r="J180" s="118" t="s">
        <v>58</v>
      </c>
      <c r="K180" s="57" t="s">
        <v>14</v>
      </c>
      <c r="L180" s="58">
        <v>69.52</v>
      </c>
      <c r="M180" s="97" t="s">
        <v>51</v>
      </c>
      <c r="N180" s="157" t="s">
        <v>369</v>
      </c>
      <c r="O180" s="291" t="s">
        <v>453</v>
      </c>
    </row>
    <row r="181" spans="1:15" s="25" customFormat="1" ht="58.5" customHeight="1">
      <c r="A181" s="270"/>
      <c r="B181" s="29">
        <v>500</v>
      </c>
      <c r="C181" s="11" t="s">
        <v>424</v>
      </c>
      <c r="D181" s="12" t="s">
        <v>20</v>
      </c>
      <c r="E181" s="44" t="s">
        <v>5</v>
      </c>
      <c r="F181" s="3">
        <v>1800</v>
      </c>
      <c r="G181" s="3" t="s">
        <v>12</v>
      </c>
      <c r="H181" s="3">
        <v>20</v>
      </c>
      <c r="I181" s="4" t="s">
        <v>70</v>
      </c>
      <c r="J181" s="118" t="s">
        <v>58</v>
      </c>
      <c r="K181" s="4" t="s">
        <v>52</v>
      </c>
      <c r="L181" s="24">
        <v>95.02</v>
      </c>
      <c r="M181" s="158" t="s">
        <v>51</v>
      </c>
      <c r="N181" s="157" t="s">
        <v>369</v>
      </c>
      <c r="O181" s="291" t="s">
        <v>453</v>
      </c>
    </row>
    <row r="182" spans="1:15" s="25" customFormat="1" ht="58.5" customHeight="1">
      <c r="A182" s="271"/>
      <c r="B182" s="29">
        <v>501</v>
      </c>
      <c r="C182" s="11" t="s">
        <v>425</v>
      </c>
      <c r="D182" s="12" t="s">
        <v>23</v>
      </c>
      <c r="E182" s="44" t="s">
        <v>5</v>
      </c>
      <c r="F182" s="3">
        <v>3375</v>
      </c>
      <c r="G182" s="3" t="s">
        <v>12</v>
      </c>
      <c r="H182" s="3">
        <v>20</v>
      </c>
      <c r="I182" s="4" t="s">
        <v>70</v>
      </c>
      <c r="J182" s="118" t="s">
        <v>58</v>
      </c>
      <c r="K182" s="4" t="s">
        <v>52</v>
      </c>
      <c r="L182" s="24">
        <v>122.83</v>
      </c>
      <c r="M182" s="158" t="s">
        <v>51</v>
      </c>
      <c r="N182" s="157" t="s">
        <v>369</v>
      </c>
      <c r="O182" s="291" t="s">
        <v>453</v>
      </c>
    </row>
    <row r="183" spans="1:15" s="25" customFormat="1" ht="58.5" customHeight="1">
      <c r="A183" s="267"/>
      <c r="B183" s="29">
        <v>502</v>
      </c>
      <c r="C183" s="11" t="s">
        <v>397</v>
      </c>
      <c r="D183" s="12" t="s">
        <v>398</v>
      </c>
      <c r="E183" s="44" t="s">
        <v>68</v>
      </c>
      <c r="F183" s="3">
        <v>1050</v>
      </c>
      <c r="G183" s="3" t="s">
        <v>12</v>
      </c>
      <c r="H183" s="3">
        <v>20</v>
      </c>
      <c r="I183" s="4" t="s">
        <v>215</v>
      </c>
      <c r="J183" s="118" t="s">
        <v>58</v>
      </c>
      <c r="K183" s="4" t="s">
        <v>399</v>
      </c>
      <c r="L183" s="24">
        <v>31.29</v>
      </c>
      <c r="M183" s="158" t="s">
        <v>51</v>
      </c>
      <c r="N183" s="157" t="s">
        <v>369</v>
      </c>
      <c r="O183" s="291" t="s">
        <v>453</v>
      </c>
    </row>
    <row r="184" spans="1:15" s="25" customFormat="1" ht="58.5" customHeight="1">
      <c r="A184" s="269"/>
      <c r="B184" s="29">
        <v>503</v>
      </c>
      <c r="C184" s="11" t="s">
        <v>400</v>
      </c>
      <c r="D184" s="12" t="s">
        <v>23</v>
      </c>
      <c r="E184" s="44" t="s">
        <v>68</v>
      </c>
      <c r="F184" s="3">
        <v>2250</v>
      </c>
      <c r="G184" s="3" t="s">
        <v>12</v>
      </c>
      <c r="H184" s="3">
        <v>20</v>
      </c>
      <c r="I184" s="4" t="s">
        <v>215</v>
      </c>
      <c r="J184" s="118" t="s">
        <v>58</v>
      </c>
      <c r="K184" s="4" t="s">
        <v>399</v>
      </c>
      <c r="L184" s="24">
        <v>44.5</v>
      </c>
      <c r="M184" s="158" t="s">
        <v>51</v>
      </c>
      <c r="N184" s="157" t="s">
        <v>369</v>
      </c>
      <c r="O184" s="291" t="s">
        <v>453</v>
      </c>
    </row>
    <row r="185" spans="1:15" s="25" customFormat="1" ht="58.5" customHeight="1">
      <c r="A185" s="140"/>
      <c r="B185" s="149">
        <v>506</v>
      </c>
      <c r="C185" s="150" t="s">
        <v>401</v>
      </c>
      <c r="D185" s="189" t="s">
        <v>346</v>
      </c>
      <c r="E185" s="183" t="s">
        <v>58</v>
      </c>
      <c r="F185" s="148" t="s">
        <v>58</v>
      </c>
      <c r="G185" s="148" t="s">
        <v>58</v>
      </c>
      <c r="H185" s="148">
        <v>20</v>
      </c>
      <c r="I185" s="176" t="s">
        <v>349</v>
      </c>
      <c r="J185" s="181" t="s">
        <v>58</v>
      </c>
      <c r="K185" s="176" t="s">
        <v>6</v>
      </c>
      <c r="L185" s="182">
        <v>409.73</v>
      </c>
      <c r="M185" s="153" t="s">
        <v>449</v>
      </c>
      <c r="N185" s="174" t="s">
        <v>369</v>
      </c>
      <c r="O185" s="291" t="s">
        <v>453</v>
      </c>
    </row>
    <row r="186" spans="1:15" s="25" customFormat="1" ht="58.5" customHeight="1">
      <c r="A186" s="40"/>
      <c r="B186" s="143">
        <v>246</v>
      </c>
      <c r="C186" s="64" t="s">
        <v>96</v>
      </c>
      <c r="D186" s="97" t="s">
        <v>311</v>
      </c>
      <c r="E186" s="60" t="s">
        <v>5</v>
      </c>
      <c r="F186" s="61">
        <v>2775</v>
      </c>
      <c r="G186" s="61" t="s">
        <v>12</v>
      </c>
      <c r="H186" s="61" t="s">
        <v>157</v>
      </c>
      <c r="I186" s="62" t="s">
        <v>17</v>
      </c>
      <c r="J186" s="118" t="s">
        <v>58</v>
      </c>
      <c r="K186" s="61" t="s">
        <v>6</v>
      </c>
      <c r="L186" s="144">
        <v>274.85000000000002</v>
      </c>
      <c r="M186" s="59" t="s">
        <v>51</v>
      </c>
      <c r="N186" s="59" t="s">
        <v>58</v>
      </c>
      <c r="O186" s="291" t="s">
        <v>453</v>
      </c>
    </row>
    <row r="187" spans="1:15" s="25" customFormat="1" ht="58.5" customHeight="1">
      <c r="A187" s="41"/>
      <c r="B187" s="143">
        <v>247</v>
      </c>
      <c r="C187" s="64" t="s">
        <v>315</v>
      </c>
      <c r="D187" s="97" t="s">
        <v>311</v>
      </c>
      <c r="E187" s="60" t="s">
        <v>5</v>
      </c>
      <c r="F187" s="61">
        <v>2775</v>
      </c>
      <c r="G187" s="61" t="s">
        <v>12</v>
      </c>
      <c r="H187" s="61" t="s">
        <v>157</v>
      </c>
      <c r="I187" s="62" t="s">
        <v>17</v>
      </c>
      <c r="J187" s="118" t="s">
        <v>58</v>
      </c>
      <c r="K187" s="62" t="s">
        <v>7</v>
      </c>
      <c r="L187" s="144">
        <v>274.85000000000002</v>
      </c>
      <c r="M187" s="59" t="s">
        <v>51</v>
      </c>
      <c r="N187" s="59" t="s">
        <v>58</v>
      </c>
      <c r="O187" s="291" t="s">
        <v>453</v>
      </c>
    </row>
    <row r="188" spans="1:15" s="25" customFormat="1" ht="58.5" customHeight="1">
      <c r="A188" s="140"/>
      <c r="B188" s="216">
        <v>248</v>
      </c>
      <c r="C188" s="64" t="s">
        <v>314</v>
      </c>
      <c r="D188" s="97" t="s">
        <v>311</v>
      </c>
      <c r="E188" s="60" t="s">
        <v>5</v>
      </c>
      <c r="F188" s="61">
        <v>2775</v>
      </c>
      <c r="G188" s="61" t="s">
        <v>12</v>
      </c>
      <c r="H188" s="61" t="s">
        <v>157</v>
      </c>
      <c r="I188" s="62" t="s">
        <v>17</v>
      </c>
      <c r="J188" s="118" t="s">
        <v>58</v>
      </c>
      <c r="K188" s="62" t="s">
        <v>14</v>
      </c>
      <c r="L188" s="144">
        <v>274.85000000000002</v>
      </c>
      <c r="M188" s="59" t="s">
        <v>51</v>
      </c>
      <c r="N188" s="59" t="s">
        <v>58</v>
      </c>
      <c r="O188" s="291" t="s">
        <v>453</v>
      </c>
    </row>
    <row r="189" spans="1:15" s="137" customFormat="1" ht="36" customHeight="1">
      <c r="A189" s="265"/>
      <c r="B189" s="89">
        <v>147</v>
      </c>
      <c r="C189" s="26" t="s">
        <v>75</v>
      </c>
      <c r="D189" s="97" t="s">
        <v>23</v>
      </c>
      <c r="E189" s="55" t="s">
        <v>5</v>
      </c>
      <c r="F189" s="56">
        <v>2235</v>
      </c>
      <c r="G189" s="56" t="s">
        <v>12</v>
      </c>
      <c r="H189" s="56" t="s">
        <v>157</v>
      </c>
      <c r="I189" s="57" t="s">
        <v>73</v>
      </c>
      <c r="J189" s="118" t="s">
        <v>58</v>
      </c>
      <c r="K189" s="56" t="s">
        <v>7</v>
      </c>
      <c r="L189" s="58">
        <v>251.85</v>
      </c>
      <c r="M189" s="59" t="s">
        <v>51</v>
      </c>
      <c r="N189" s="59" t="s">
        <v>58</v>
      </c>
      <c r="O189" s="291" t="s">
        <v>453</v>
      </c>
    </row>
    <row r="190" spans="1:15" ht="39" customHeight="1">
      <c r="A190" s="266"/>
      <c r="B190" s="149">
        <v>148</v>
      </c>
      <c r="C190" s="150" t="s">
        <v>76</v>
      </c>
      <c r="D190" s="153" t="s">
        <v>23</v>
      </c>
      <c r="E190" s="175" t="s">
        <v>5</v>
      </c>
      <c r="F190" s="148">
        <v>2235</v>
      </c>
      <c r="G190" s="148" t="s">
        <v>12</v>
      </c>
      <c r="H190" s="148" t="s">
        <v>157</v>
      </c>
      <c r="I190" s="176" t="s">
        <v>73</v>
      </c>
      <c r="J190" s="181" t="s">
        <v>58</v>
      </c>
      <c r="K190" s="148" t="s">
        <v>14</v>
      </c>
      <c r="L190" s="182">
        <v>251.85</v>
      </c>
      <c r="M190" s="178" t="s">
        <v>447</v>
      </c>
      <c r="N190" s="178" t="s">
        <v>58</v>
      </c>
      <c r="O190" s="291" t="s">
        <v>453</v>
      </c>
    </row>
    <row r="191" spans="1:15" ht="38.25" customHeight="1">
      <c r="A191" s="265"/>
      <c r="B191" s="149">
        <v>149</v>
      </c>
      <c r="C191" s="150" t="s">
        <v>78</v>
      </c>
      <c r="D191" s="153" t="s">
        <v>230</v>
      </c>
      <c r="E191" s="175" t="s">
        <v>5</v>
      </c>
      <c r="F191" s="148">
        <v>3150</v>
      </c>
      <c r="G191" s="148" t="s">
        <v>12</v>
      </c>
      <c r="H191" s="148" t="s">
        <v>157</v>
      </c>
      <c r="I191" s="176" t="s">
        <v>74</v>
      </c>
      <c r="J191" s="181" t="s">
        <v>58</v>
      </c>
      <c r="K191" s="148" t="s">
        <v>7</v>
      </c>
      <c r="L191" s="182">
        <v>320.85000000000002</v>
      </c>
      <c r="M191" s="178" t="s">
        <v>291</v>
      </c>
      <c r="N191" s="178" t="s">
        <v>58</v>
      </c>
      <c r="O191" s="291" t="s">
        <v>453</v>
      </c>
    </row>
    <row r="192" spans="1:15" s="25" customFormat="1" ht="54.75" customHeight="1">
      <c r="A192" s="266"/>
      <c r="B192" s="89">
        <v>150</v>
      </c>
      <c r="C192" s="26" t="s">
        <v>77</v>
      </c>
      <c r="D192" s="97" t="s">
        <v>230</v>
      </c>
      <c r="E192" s="55" t="s">
        <v>5</v>
      </c>
      <c r="F192" s="56">
        <v>3150</v>
      </c>
      <c r="G192" s="56" t="s">
        <v>12</v>
      </c>
      <c r="H192" s="56" t="s">
        <v>157</v>
      </c>
      <c r="I192" s="57" t="s">
        <v>74</v>
      </c>
      <c r="J192" s="118" t="s">
        <v>58</v>
      </c>
      <c r="K192" s="56" t="s">
        <v>14</v>
      </c>
      <c r="L192" s="58">
        <v>320.85000000000002</v>
      </c>
      <c r="M192" s="59" t="s">
        <v>51</v>
      </c>
      <c r="N192" s="59" t="s">
        <v>58</v>
      </c>
      <c r="O192" s="291" t="s">
        <v>453</v>
      </c>
    </row>
    <row r="193" spans="1:15" s="137" customFormat="1" ht="39" customHeight="1">
      <c r="A193" s="259"/>
      <c r="B193" s="89">
        <v>72</v>
      </c>
      <c r="C193" s="26" t="s">
        <v>404</v>
      </c>
      <c r="D193" s="54" t="s">
        <v>42</v>
      </c>
      <c r="E193" s="55" t="s">
        <v>68</v>
      </c>
      <c r="F193" s="56">
        <v>1350</v>
      </c>
      <c r="G193" s="56" t="s">
        <v>12</v>
      </c>
      <c r="H193" s="56">
        <v>20</v>
      </c>
      <c r="I193" s="57" t="s">
        <v>71</v>
      </c>
      <c r="J193" s="118" t="s">
        <v>58</v>
      </c>
      <c r="K193" s="56" t="s">
        <v>45</v>
      </c>
      <c r="L193" s="58">
        <v>74.16</v>
      </c>
      <c r="M193" s="59" t="s">
        <v>51</v>
      </c>
      <c r="N193" s="59" t="s">
        <v>58</v>
      </c>
      <c r="O193" s="291" t="s">
        <v>453</v>
      </c>
    </row>
    <row r="194" spans="1:15" s="137" customFormat="1" ht="39" customHeight="1">
      <c r="A194" s="259"/>
      <c r="B194" s="167"/>
      <c r="C194" s="64"/>
      <c r="D194" s="115"/>
      <c r="E194" s="214"/>
      <c r="F194" s="56"/>
      <c r="G194" s="56"/>
      <c r="H194" s="56"/>
      <c r="I194" s="57"/>
      <c r="J194" s="118"/>
      <c r="K194" s="56"/>
      <c r="L194" s="58"/>
      <c r="M194" s="59"/>
      <c r="N194" s="59"/>
      <c r="O194" s="291" t="s">
        <v>453</v>
      </c>
    </row>
    <row r="195" spans="1:15" s="137" customFormat="1" ht="39" customHeight="1">
      <c r="A195" s="259"/>
      <c r="B195" s="89">
        <v>78</v>
      </c>
      <c r="C195" s="26" t="s">
        <v>405</v>
      </c>
      <c r="D195" s="54" t="s">
        <v>23</v>
      </c>
      <c r="E195" s="55" t="s">
        <v>68</v>
      </c>
      <c r="F195" s="56">
        <v>2250</v>
      </c>
      <c r="G195" s="56" t="s">
        <v>12</v>
      </c>
      <c r="H195" s="56">
        <v>20</v>
      </c>
      <c r="I195" s="57" t="s">
        <v>70</v>
      </c>
      <c r="J195" s="118" t="s">
        <v>58</v>
      </c>
      <c r="K195" s="56" t="s">
        <v>45</v>
      </c>
      <c r="L195" s="58">
        <v>89.22</v>
      </c>
      <c r="M195" s="59" t="s">
        <v>51</v>
      </c>
      <c r="N195" s="59" t="s">
        <v>58</v>
      </c>
      <c r="O195" s="291" t="s">
        <v>453</v>
      </c>
    </row>
    <row r="196" spans="1:15" s="137" customFormat="1" ht="39" customHeight="1">
      <c r="A196" s="259"/>
      <c r="B196" s="159">
        <v>79</v>
      </c>
      <c r="C196" s="160" t="s">
        <v>40</v>
      </c>
      <c r="D196" s="161" t="s">
        <v>20</v>
      </c>
      <c r="E196" s="162" t="s">
        <v>43</v>
      </c>
      <c r="F196" s="56">
        <v>1800</v>
      </c>
      <c r="G196" s="56" t="s">
        <v>12</v>
      </c>
      <c r="H196" s="56" t="s">
        <v>157</v>
      </c>
      <c r="I196" s="57" t="s">
        <v>44</v>
      </c>
      <c r="J196" s="118" t="s">
        <v>58</v>
      </c>
      <c r="K196" s="56" t="s">
        <v>45</v>
      </c>
      <c r="L196" s="58">
        <v>129</v>
      </c>
      <c r="M196" s="59" t="s">
        <v>51</v>
      </c>
      <c r="N196" s="173" t="s">
        <v>426</v>
      </c>
      <c r="O196" s="291" t="s">
        <v>453</v>
      </c>
    </row>
    <row r="197" spans="1:15" s="137" customFormat="1" ht="58.5" customHeight="1">
      <c r="A197" s="154"/>
      <c r="B197" s="29">
        <v>498</v>
      </c>
      <c r="C197" s="11" t="s">
        <v>402</v>
      </c>
      <c r="D197" s="12" t="s">
        <v>403</v>
      </c>
      <c r="E197" s="44" t="s">
        <v>68</v>
      </c>
      <c r="F197" s="3">
        <v>3000</v>
      </c>
      <c r="G197" s="3" t="s">
        <v>12</v>
      </c>
      <c r="H197" s="3">
        <v>20</v>
      </c>
      <c r="I197" s="4" t="s">
        <v>220</v>
      </c>
      <c r="J197" s="4"/>
      <c r="K197" s="3" t="s">
        <v>45</v>
      </c>
      <c r="L197" s="24">
        <v>160.30000000000001</v>
      </c>
      <c r="M197" s="59" t="s">
        <v>51</v>
      </c>
      <c r="N197" s="174" t="s">
        <v>369</v>
      </c>
      <c r="O197" s="291" t="s">
        <v>453</v>
      </c>
    </row>
    <row r="198" spans="1:15" s="137" customFormat="1" ht="35.25" customHeight="1">
      <c r="A198" s="265"/>
      <c r="B198" s="29">
        <v>352</v>
      </c>
      <c r="C198" s="11" t="s">
        <v>212</v>
      </c>
      <c r="D198" s="158" t="s">
        <v>305</v>
      </c>
      <c r="E198" s="23" t="s">
        <v>68</v>
      </c>
      <c r="F198" s="3">
        <v>1920</v>
      </c>
      <c r="G198" s="3" t="s">
        <v>12</v>
      </c>
      <c r="H198" s="3" t="s">
        <v>157</v>
      </c>
      <c r="I198" s="4" t="s">
        <v>71</v>
      </c>
      <c r="J198" s="121" t="s">
        <v>58</v>
      </c>
      <c r="K198" s="3" t="s">
        <v>52</v>
      </c>
      <c r="L198" s="99">
        <v>86.25</v>
      </c>
      <c r="M198" s="49" t="s">
        <v>51</v>
      </c>
      <c r="N198" s="49" t="s">
        <v>58</v>
      </c>
      <c r="O198" s="291" t="s">
        <v>453</v>
      </c>
    </row>
    <row r="199" spans="1:15" s="137" customFormat="1" ht="33.75" customHeight="1">
      <c r="A199" s="266"/>
      <c r="B199" s="29">
        <v>353</v>
      </c>
      <c r="C199" s="11" t="s">
        <v>213</v>
      </c>
      <c r="D199" s="158" t="s">
        <v>306</v>
      </c>
      <c r="E199" s="23" t="s">
        <v>68</v>
      </c>
      <c r="F199" s="3">
        <v>2880</v>
      </c>
      <c r="G199" s="3" t="s">
        <v>12</v>
      </c>
      <c r="H199" s="3" t="s">
        <v>157</v>
      </c>
      <c r="I199" s="4" t="s">
        <v>72</v>
      </c>
      <c r="J199" s="121" t="s">
        <v>58</v>
      </c>
      <c r="K199" s="3" t="s">
        <v>52</v>
      </c>
      <c r="L199" s="99">
        <v>102.35</v>
      </c>
      <c r="M199" s="49" t="s">
        <v>51</v>
      </c>
      <c r="N199" s="49" t="s">
        <v>58</v>
      </c>
      <c r="O199" s="291" t="s">
        <v>453</v>
      </c>
    </row>
    <row r="200" spans="1:15" s="137" customFormat="1" ht="34.5" customHeight="1">
      <c r="A200" s="265"/>
      <c r="B200" s="29">
        <v>354</v>
      </c>
      <c r="C200" s="11" t="s">
        <v>214</v>
      </c>
      <c r="D200" s="158" t="s">
        <v>307</v>
      </c>
      <c r="E200" s="23" t="s">
        <v>68</v>
      </c>
      <c r="F200" s="3">
        <v>1280</v>
      </c>
      <c r="G200" s="3" t="s">
        <v>12</v>
      </c>
      <c r="H200" s="3" t="s">
        <v>157</v>
      </c>
      <c r="I200" s="4" t="s">
        <v>215</v>
      </c>
      <c r="J200" s="121" t="s">
        <v>58</v>
      </c>
      <c r="K200" s="3" t="s">
        <v>52</v>
      </c>
      <c r="L200" s="99">
        <v>60.95</v>
      </c>
      <c r="M200" s="49" t="s">
        <v>51</v>
      </c>
      <c r="N200" s="49" t="s">
        <v>58</v>
      </c>
      <c r="O200" s="291" t="s">
        <v>453</v>
      </c>
    </row>
    <row r="201" spans="1:15" s="137" customFormat="1" ht="30" customHeight="1">
      <c r="A201" s="266"/>
      <c r="B201" s="29">
        <v>355</v>
      </c>
      <c r="C201" s="11" t="s">
        <v>216</v>
      </c>
      <c r="D201" s="158" t="s">
        <v>308</v>
      </c>
      <c r="E201" s="23" t="s">
        <v>68</v>
      </c>
      <c r="F201" s="3">
        <v>2400</v>
      </c>
      <c r="G201" s="3" t="s">
        <v>12</v>
      </c>
      <c r="H201" s="3" t="s">
        <v>157</v>
      </c>
      <c r="I201" s="4" t="s">
        <v>70</v>
      </c>
      <c r="J201" s="121" t="s">
        <v>58</v>
      </c>
      <c r="K201" s="3" t="s">
        <v>52</v>
      </c>
      <c r="L201" s="99">
        <v>90.85</v>
      </c>
      <c r="M201" s="49" t="s">
        <v>51</v>
      </c>
      <c r="N201" s="49" t="s">
        <v>58</v>
      </c>
      <c r="O201" s="291" t="s">
        <v>453</v>
      </c>
    </row>
    <row r="202" spans="1:15" s="137" customFormat="1" ht="48.75" customHeight="1">
      <c r="A202" s="259"/>
      <c r="B202" s="89">
        <v>356</v>
      </c>
      <c r="C202" s="26" t="s">
        <v>217</v>
      </c>
      <c r="D202" s="97" t="s">
        <v>309</v>
      </c>
      <c r="E202" s="55" t="s">
        <v>68</v>
      </c>
      <c r="F202" s="56">
        <v>2560</v>
      </c>
      <c r="G202" s="56" t="s">
        <v>12</v>
      </c>
      <c r="H202" s="56" t="s">
        <v>157</v>
      </c>
      <c r="I202" s="57" t="s">
        <v>70</v>
      </c>
      <c r="J202" s="120" t="s">
        <v>58</v>
      </c>
      <c r="K202" s="56" t="s">
        <v>45</v>
      </c>
      <c r="L202" s="98">
        <v>113.85</v>
      </c>
      <c r="M202" s="59" t="s">
        <v>51</v>
      </c>
      <c r="N202" s="59" t="s">
        <v>58</v>
      </c>
      <c r="O202" s="291" t="s">
        <v>453</v>
      </c>
    </row>
    <row r="203" spans="1:15" s="137" customFormat="1" ht="47.25" customHeight="1">
      <c r="A203" s="259"/>
      <c r="B203" s="89">
        <v>357</v>
      </c>
      <c r="C203" s="26" t="s">
        <v>219</v>
      </c>
      <c r="D203" s="97" t="s">
        <v>310</v>
      </c>
      <c r="E203" s="55" t="s">
        <v>68</v>
      </c>
      <c r="F203" s="56">
        <v>3200</v>
      </c>
      <c r="G203" s="56" t="s">
        <v>12</v>
      </c>
      <c r="H203" s="56" t="s">
        <v>157</v>
      </c>
      <c r="I203" s="57" t="s">
        <v>220</v>
      </c>
      <c r="J203" s="120" t="s">
        <v>58</v>
      </c>
      <c r="K203" s="56" t="s">
        <v>45</v>
      </c>
      <c r="L203" s="98">
        <v>159.85</v>
      </c>
      <c r="M203" s="59" t="s">
        <v>51</v>
      </c>
      <c r="N203" s="59" t="s">
        <v>58</v>
      </c>
      <c r="O203" s="291" t="s">
        <v>453</v>
      </c>
    </row>
    <row r="204" spans="1:15" s="137" customFormat="1" ht="47.25" customHeight="1">
      <c r="A204" s="259"/>
      <c r="B204" s="89">
        <v>358</v>
      </c>
      <c r="C204" s="26" t="s">
        <v>221</v>
      </c>
      <c r="D204" s="97" t="s">
        <v>309</v>
      </c>
      <c r="E204" s="55" t="s">
        <v>68</v>
      </c>
      <c r="F204" s="56">
        <v>2560</v>
      </c>
      <c r="G204" s="56" t="s">
        <v>12</v>
      </c>
      <c r="H204" s="56" t="s">
        <v>157</v>
      </c>
      <c r="I204" s="57" t="s">
        <v>70</v>
      </c>
      <c r="J204" s="120" t="s">
        <v>58</v>
      </c>
      <c r="K204" s="56" t="s">
        <v>6</v>
      </c>
      <c r="L204" s="98">
        <v>113.85</v>
      </c>
      <c r="M204" s="59" t="s">
        <v>51</v>
      </c>
      <c r="N204" s="59" t="s">
        <v>58</v>
      </c>
      <c r="O204" s="291" t="s">
        <v>453</v>
      </c>
    </row>
    <row r="205" spans="1:15" s="137" customFormat="1" ht="48.75" customHeight="1">
      <c r="A205" s="259"/>
      <c r="B205" s="29">
        <v>359</v>
      </c>
      <c r="C205" s="11" t="s">
        <v>222</v>
      </c>
      <c r="D205" s="158" t="s">
        <v>310</v>
      </c>
      <c r="E205" s="23" t="s">
        <v>68</v>
      </c>
      <c r="F205" s="3">
        <v>3200</v>
      </c>
      <c r="G205" s="3" t="s">
        <v>12</v>
      </c>
      <c r="H205" s="3" t="s">
        <v>157</v>
      </c>
      <c r="I205" s="4" t="s">
        <v>220</v>
      </c>
      <c r="J205" s="121" t="s">
        <v>58</v>
      </c>
      <c r="K205" s="3" t="s">
        <v>6</v>
      </c>
      <c r="L205" s="99">
        <v>159.85</v>
      </c>
      <c r="M205" s="49" t="s">
        <v>51</v>
      </c>
      <c r="N205" s="49" t="s">
        <v>58</v>
      </c>
      <c r="O205" s="291" t="s">
        <v>453</v>
      </c>
    </row>
    <row r="206" spans="1:15" s="137" customFormat="1" ht="46.5" customHeight="1">
      <c r="A206" s="257"/>
      <c r="B206" s="89">
        <v>360</v>
      </c>
      <c r="C206" s="26" t="s">
        <v>223</v>
      </c>
      <c r="D206" s="97" t="s">
        <v>309</v>
      </c>
      <c r="E206" s="55" t="s">
        <v>68</v>
      </c>
      <c r="F206" s="56">
        <v>2560</v>
      </c>
      <c r="G206" s="56" t="s">
        <v>12</v>
      </c>
      <c r="H206" s="56" t="s">
        <v>157</v>
      </c>
      <c r="I206" s="57" t="s">
        <v>70</v>
      </c>
      <c r="J206" s="120" t="s">
        <v>58</v>
      </c>
      <c r="K206" s="56" t="s">
        <v>7</v>
      </c>
      <c r="L206" s="98">
        <v>113.85</v>
      </c>
      <c r="M206" s="59" t="s">
        <v>51</v>
      </c>
      <c r="N206" s="59" t="s">
        <v>58</v>
      </c>
      <c r="O206" s="291" t="s">
        <v>453</v>
      </c>
    </row>
    <row r="207" spans="1:15" s="137" customFormat="1" ht="45.75" customHeight="1">
      <c r="A207" s="258"/>
      <c r="B207" s="29">
        <v>361</v>
      </c>
      <c r="C207" s="11" t="s">
        <v>224</v>
      </c>
      <c r="D207" s="158" t="s">
        <v>310</v>
      </c>
      <c r="E207" s="23" t="s">
        <v>68</v>
      </c>
      <c r="F207" s="3">
        <v>3200</v>
      </c>
      <c r="G207" s="3" t="s">
        <v>12</v>
      </c>
      <c r="H207" s="3" t="s">
        <v>157</v>
      </c>
      <c r="I207" s="4" t="s">
        <v>220</v>
      </c>
      <c r="J207" s="121" t="s">
        <v>58</v>
      </c>
      <c r="K207" s="3" t="s">
        <v>7</v>
      </c>
      <c r="L207" s="99">
        <v>159.85</v>
      </c>
      <c r="M207" s="49" t="s">
        <v>51</v>
      </c>
      <c r="N207" s="49" t="s">
        <v>58</v>
      </c>
      <c r="O207" s="291" t="s">
        <v>453</v>
      </c>
    </row>
    <row r="208" spans="1:15" s="137" customFormat="1" ht="47.25" customHeight="1">
      <c r="A208" s="259"/>
      <c r="B208" s="29">
        <v>362</v>
      </c>
      <c r="C208" s="11" t="s">
        <v>225</v>
      </c>
      <c r="D208" s="158" t="s">
        <v>305</v>
      </c>
      <c r="E208" s="23" t="s">
        <v>68</v>
      </c>
      <c r="F208" s="3">
        <v>1920</v>
      </c>
      <c r="G208" s="3" t="s">
        <v>12</v>
      </c>
      <c r="H208" s="3" t="s">
        <v>157</v>
      </c>
      <c r="I208" s="4" t="s">
        <v>17</v>
      </c>
      <c r="J208" s="121" t="s">
        <v>58</v>
      </c>
      <c r="K208" s="3" t="s">
        <v>6</v>
      </c>
      <c r="L208" s="99">
        <v>118.45</v>
      </c>
      <c r="M208" s="49" t="s">
        <v>51</v>
      </c>
      <c r="N208" s="49" t="s">
        <v>58</v>
      </c>
      <c r="O208" s="291" t="s">
        <v>453</v>
      </c>
    </row>
    <row r="209" spans="1:15" s="137" customFormat="1" ht="46.5" customHeight="1">
      <c r="A209" s="259"/>
      <c r="B209" s="29">
        <v>363</v>
      </c>
      <c r="C209" s="11" t="s">
        <v>226</v>
      </c>
      <c r="D209" s="158" t="s">
        <v>305</v>
      </c>
      <c r="E209" s="23" t="s">
        <v>68</v>
      </c>
      <c r="F209" s="3">
        <v>1920</v>
      </c>
      <c r="G209" s="3" t="s">
        <v>12</v>
      </c>
      <c r="H209" s="3" t="s">
        <v>157</v>
      </c>
      <c r="I209" s="4" t="s">
        <v>17</v>
      </c>
      <c r="J209" s="121" t="s">
        <v>58</v>
      </c>
      <c r="K209" s="3" t="s">
        <v>7</v>
      </c>
      <c r="L209" s="99">
        <v>118.45</v>
      </c>
      <c r="M209" s="49" t="s">
        <v>51</v>
      </c>
      <c r="N209" s="49" t="s">
        <v>58</v>
      </c>
      <c r="O209" s="291" t="s">
        <v>453</v>
      </c>
    </row>
    <row r="210" spans="1:15" s="137" customFormat="1" ht="50.25" customHeight="1">
      <c r="A210" s="259"/>
      <c r="B210" s="29">
        <v>364</v>
      </c>
      <c r="C210" s="11" t="s">
        <v>227</v>
      </c>
      <c r="D210" s="158" t="s">
        <v>305</v>
      </c>
      <c r="E210" s="23" t="s">
        <v>68</v>
      </c>
      <c r="F210" s="3">
        <v>1920</v>
      </c>
      <c r="G210" s="3" t="s">
        <v>12</v>
      </c>
      <c r="H210" s="3" t="s">
        <v>157</v>
      </c>
      <c r="I210" s="4" t="s">
        <v>17</v>
      </c>
      <c r="J210" s="121" t="s">
        <v>58</v>
      </c>
      <c r="K210" s="3" t="s">
        <v>45</v>
      </c>
      <c r="L210" s="99">
        <v>118.45</v>
      </c>
      <c r="M210" s="49" t="s">
        <v>51</v>
      </c>
      <c r="N210" s="49" t="s">
        <v>58</v>
      </c>
      <c r="O210" s="291" t="s">
        <v>453</v>
      </c>
    </row>
    <row r="211" spans="1:15" s="137" customFormat="1" ht="36" customHeight="1">
      <c r="A211" s="259"/>
      <c r="B211" s="89">
        <v>365</v>
      </c>
      <c r="C211" s="26" t="s">
        <v>228</v>
      </c>
      <c r="D211" s="97" t="s">
        <v>308</v>
      </c>
      <c r="E211" s="55" t="s">
        <v>68</v>
      </c>
      <c r="F211" s="56">
        <v>2400</v>
      </c>
      <c r="G211" s="56" t="s">
        <v>12</v>
      </c>
      <c r="H211" s="56" t="s">
        <v>157</v>
      </c>
      <c r="I211" s="57" t="s">
        <v>70</v>
      </c>
      <c r="J211" s="120" t="s">
        <v>58</v>
      </c>
      <c r="K211" s="56" t="s">
        <v>6</v>
      </c>
      <c r="L211" s="98">
        <v>97.75</v>
      </c>
      <c r="M211" s="59" t="s">
        <v>51</v>
      </c>
      <c r="N211" s="59" t="s">
        <v>58</v>
      </c>
      <c r="O211" s="291" t="s">
        <v>453</v>
      </c>
    </row>
    <row r="212" spans="1:15" s="137" customFormat="1" ht="35.25" customHeight="1">
      <c r="A212" s="259"/>
      <c r="B212" s="89">
        <v>366</v>
      </c>
      <c r="C212" s="26" t="s">
        <v>229</v>
      </c>
      <c r="D212" s="97" t="s">
        <v>308</v>
      </c>
      <c r="E212" s="55" t="s">
        <v>68</v>
      </c>
      <c r="F212" s="56">
        <v>2400</v>
      </c>
      <c r="G212" s="56" t="s">
        <v>12</v>
      </c>
      <c r="H212" s="56" t="s">
        <v>157</v>
      </c>
      <c r="I212" s="57" t="s">
        <v>70</v>
      </c>
      <c r="J212" s="120" t="s">
        <v>58</v>
      </c>
      <c r="K212" s="56" t="s">
        <v>7</v>
      </c>
      <c r="L212" s="98">
        <v>97.75</v>
      </c>
      <c r="M212" s="59" t="s">
        <v>51</v>
      </c>
      <c r="N212" s="59" t="s">
        <v>58</v>
      </c>
      <c r="O212" s="291" t="s">
        <v>453</v>
      </c>
    </row>
    <row r="213" spans="1:15" s="137" customFormat="1" ht="35.25" customHeight="1">
      <c r="A213" s="262"/>
      <c r="B213" s="29">
        <v>390</v>
      </c>
      <c r="C213" s="26" t="s">
        <v>231</v>
      </c>
      <c r="D213" s="97" t="s">
        <v>236</v>
      </c>
      <c r="E213" s="55" t="s">
        <v>41</v>
      </c>
      <c r="F213" s="56">
        <v>2880</v>
      </c>
      <c r="G213" s="56" t="s">
        <v>12</v>
      </c>
      <c r="H213" s="56" t="s">
        <v>157</v>
      </c>
      <c r="I213" s="57" t="s">
        <v>232</v>
      </c>
      <c r="J213" s="120" t="s">
        <v>58</v>
      </c>
      <c r="K213" s="56" t="s">
        <v>6</v>
      </c>
      <c r="L213" s="98">
        <v>217.35</v>
      </c>
      <c r="M213" s="97" t="s">
        <v>51</v>
      </c>
      <c r="N213" s="59" t="s">
        <v>58</v>
      </c>
      <c r="O213" s="291" t="s">
        <v>453</v>
      </c>
    </row>
    <row r="214" spans="1:15" s="137" customFormat="1" ht="49.5" customHeight="1">
      <c r="A214" s="263"/>
      <c r="B214" s="29">
        <v>391</v>
      </c>
      <c r="C214" s="26" t="s">
        <v>233</v>
      </c>
      <c r="D214" s="97" t="s">
        <v>236</v>
      </c>
      <c r="E214" s="55" t="s">
        <v>41</v>
      </c>
      <c r="F214" s="56">
        <v>2880</v>
      </c>
      <c r="G214" s="56" t="s">
        <v>12</v>
      </c>
      <c r="H214" s="56" t="s">
        <v>157</v>
      </c>
      <c r="I214" s="57" t="s">
        <v>232</v>
      </c>
      <c r="J214" s="120" t="s">
        <v>58</v>
      </c>
      <c r="K214" s="56" t="s">
        <v>14</v>
      </c>
      <c r="L214" s="98">
        <v>217.35</v>
      </c>
      <c r="M214" s="97" t="s">
        <v>51</v>
      </c>
      <c r="N214" s="59" t="s">
        <v>58</v>
      </c>
      <c r="O214" s="291" t="s">
        <v>453</v>
      </c>
    </row>
    <row r="215" spans="1:15" s="137" customFormat="1" ht="36.75" customHeight="1">
      <c r="A215" s="264"/>
      <c r="B215" s="29">
        <v>407</v>
      </c>
      <c r="C215" s="26" t="s">
        <v>234</v>
      </c>
      <c r="D215" s="97" t="s">
        <v>236</v>
      </c>
      <c r="E215" s="55" t="s">
        <v>41</v>
      </c>
      <c r="F215" s="56">
        <v>2880</v>
      </c>
      <c r="G215" s="56" t="s">
        <v>12</v>
      </c>
      <c r="H215" s="56" t="s">
        <v>157</v>
      </c>
      <c r="I215" s="57" t="s">
        <v>232</v>
      </c>
      <c r="J215" s="120" t="s">
        <v>58</v>
      </c>
      <c r="K215" s="56" t="s">
        <v>7</v>
      </c>
      <c r="L215" s="98">
        <v>217.35</v>
      </c>
      <c r="M215" s="97" t="s">
        <v>51</v>
      </c>
      <c r="N215" s="59" t="s">
        <v>58</v>
      </c>
      <c r="O215" s="291" t="s">
        <v>453</v>
      </c>
    </row>
    <row r="216" spans="1:15" s="137" customFormat="1" ht="9" customHeight="1">
      <c r="A216"/>
      <c r="B216" s="83"/>
      <c r="C216" s="19"/>
      <c r="D216" s="7"/>
      <c r="E216" s="92"/>
      <c r="F216" s="93"/>
      <c r="G216" s="93"/>
      <c r="H216" s="93"/>
      <c r="I216" s="94"/>
      <c r="J216" s="131"/>
      <c r="K216" s="93"/>
      <c r="L216" s="95"/>
      <c r="M216" s="91"/>
      <c r="N216" s="73"/>
      <c r="O216" s="291" t="s">
        <v>453</v>
      </c>
    </row>
    <row r="217" spans="1:15" s="137" customFormat="1" ht="15.75">
      <c r="A217" s="288" t="s">
        <v>235</v>
      </c>
      <c r="B217" s="289"/>
      <c r="C217" s="289"/>
      <c r="D217" s="289"/>
      <c r="E217" s="289"/>
      <c r="F217" s="289"/>
      <c r="G217" s="289"/>
      <c r="H217" s="289"/>
      <c r="I217" s="289"/>
      <c r="J217" s="289"/>
      <c r="K217" s="289"/>
      <c r="L217" s="289"/>
      <c r="M217" s="289"/>
      <c r="N217" s="290"/>
      <c r="O217" s="291" t="s">
        <v>453</v>
      </c>
    </row>
    <row r="218" spans="1:15" s="137" customFormat="1" ht="25.5" customHeight="1">
      <c r="A218" s="13" t="s">
        <v>10</v>
      </c>
      <c r="B218" s="13" t="s">
        <v>67</v>
      </c>
      <c r="C218" s="13" t="s">
        <v>9</v>
      </c>
      <c r="D218" s="13" t="s">
        <v>0</v>
      </c>
      <c r="E218" s="13" t="s">
        <v>1</v>
      </c>
      <c r="F218" s="13" t="s">
        <v>2</v>
      </c>
      <c r="G218" s="13" t="s">
        <v>3</v>
      </c>
      <c r="H218" s="13" t="s">
        <v>156</v>
      </c>
      <c r="I218" s="13" t="s">
        <v>11</v>
      </c>
      <c r="J218" s="117" t="s">
        <v>294</v>
      </c>
      <c r="K218" s="13" t="s">
        <v>8</v>
      </c>
      <c r="L218" s="14" t="s">
        <v>4</v>
      </c>
      <c r="M218" s="14" t="s">
        <v>46</v>
      </c>
      <c r="N218" s="14" t="s">
        <v>161</v>
      </c>
      <c r="O218" s="291" t="s">
        <v>453</v>
      </c>
    </row>
    <row r="219" spans="1:15" s="137" customFormat="1" ht="57" customHeight="1">
      <c r="A219" s="28"/>
      <c r="B219" s="171">
        <v>496</v>
      </c>
      <c r="C219" s="26" t="s">
        <v>406</v>
      </c>
      <c r="D219" s="26" t="s">
        <v>407</v>
      </c>
      <c r="E219" s="55" t="s">
        <v>68</v>
      </c>
      <c r="F219" s="26">
        <v>1350</v>
      </c>
      <c r="G219" s="26" t="s">
        <v>12</v>
      </c>
      <c r="H219" s="56">
        <v>20</v>
      </c>
      <c r="I219" s="136" t="s">
        <v>408</v>
      </c>
      <c r="J219" s="136"/>
      <c r="K219" s="57" t="s">
        <v>367</v>
      </c>
      <c r="L219" s="98">
        <v>625.6</v>
      </c>
      <c r="M219" s="59" t="s">
        <v>51</v>
      </c>
      <c r="N219" s="157" t="s">
        <v>369</v>
      </c>
      <c r="O219" s="291" t="s">
        <v>453</v>
      </c>
    </row>
    <row r="220" spans="1:15" s="137" customFormat="1" ht="57" customHeight="1">
      <c r="A220" s="28"/>
      <c r="B220" s="141">
        <v>497</v>
      </c>
      <c r="C220" s="11" t="s">
        <v>409</v>
      </c>
      <c r="D220" s="11" t="s">
        <v>407</v>
      </c>
      <c r="E220" s="23" t="s">
        <v>68</v>
      </c>
      <c r="F220" s="11">
        <v>1350</v>
      </c>
      <c r="G220" s="11" t="s">
        <v>12</v>
      </c>
      <c r="H220" s="3">
        <v>20</v>
      </c>
      <c r="I220" s="109" t="s">
        <v>408</v>
      </c>
      <c r="J220" s="109"/>
      <c r="K220" s="3" t="s">
        <v>6</v>
      </c>
      <c r="L220" s="99">
        <v>486.35</v>
      </c>
      <c r="M220" s="59" t="s">
        <v>51</v>
      </c>
      <c r="N220" s="157" t="s">
        <v>369</v>
      </c>
      <c r="O220" s="291" t="s">
        <v>453</v>
      </c>
    </row>
    <row r="221" spans="1:15" s="137" customFormat="1" ht="57" customHeight="1">
      <c r="A221" s="260"/>
      <c r="B221" s="141">
        <v>493</v>
      </c>
      <c r="C221" s="11" t="s">
        <v>410</v>
      </c>
      <c r="D221" s="11" t="s">
        <v>411</v>
      </c>
      <c r="E221" s="23" t="s">
        <v>68</v>
      </c>
      <c r="F221" s="11">
        <v>1620</v>
      </c>
      <c r="G221" s="11" t="s">
        <v>12</v>
      </c>
      <c r="H221" s="3">
        <v>20</v>
      </c>
      <c r="I221" s="109" t="s">
        <v>16</v>
      </c>
      <c r="J221" s="109"/>
      <c r="K221" s="3" t="s">
        <v>6</v>
      </c>
      <c r="L221" s="99">
        <v>338.55</v>
      </c>
      <c r="M221" s="49" t="s">
        <v>51</v>
      </c>
      <c r="N221" s="174" t="s">
        <v>369</v>
      </c>
      <c r="O221" s="291" t="s">
        <v>453</v>
      </c>
    </row>
    <row r="222" spans="1:15" s="137" customFormat="1" ht="57" customHeight="1">
      <c r="A222" s="287"/>
      <c r="B222" s="141">
        <v>494</v>
      </c>
      <c r="C222" s="11" t="s">
        <v>412</v>
      </c>
      <c r="D222" s="11" t="s">
        <v>411</v>
      </c>
      <c r="E222" s="23" t="s">
        <v>68</v>
      </c>
      <c r="F222" s="11">
        <v>1620</v>
      </c>
      <c r="G222" s="11" t="s">
        <v>12</v>
      </c>
      <c r="H222" s="3">
        <v>20</v>
      </c>
      <c r="I222" s="109" t="s">
        <v>16</v>
      </c>
      <c r="J222" s="109"/>
      <c r="K222" s="3" t="s">
        <v>52</v>
      </c>
      <c r="L222" s="99">
        <v>345.8</v>
      </c>
      <c r="M222" s="59" t="s">
        <v>51</v>
      </c>
      <c r="N222" s="157" t="s">
        <v>369</v>
      </c>
      <c r="O222" s="291" t="s">
        <v>453</v>
      </c>
    </row>
    <row r="223" spans="1:15" s="137" customFormat="1" ht="57" customHeight="1">
      <c r="A223" s="261"/>
      <c r="B223" s="141">
        <v>495</v>
      </c>
      <c r="C223" s="11" t="s">
        <v>413</v>
      </c>
      <c r="D223" s="11" t="s">
        <v>411</v>
      </c>
      <c r="E223" s="23" t="s">
        <v>68</v>
      </c>
      <c r="F223" s="11">
        <v>1620</v>
      </c>
      <c r="G223" s="11" t="s">
        <v>12</v>
      </c>
      <c r="H223" s="3">
        <v>20</v>
      </c>
      <c r="I223" s="109" t="s">
        <v>16</v>
      </c>
      <c r="J223" s="109"/>
      <c r="K223" s="3" t="s">
        <v>14</v>
      </c>
      <c r="L223" s="99">
        <v>345.8</v>
      </c>
      <c r="M223" s="59" t="s">
        <v>51</v>
      </c>
      <c r="N223" s="157" t="s">
        <v>369</v>
      </c>
      <c r="O223" s="291" t="s">
        <v>453</v>
      </c>
    </row>
    <row r="224" spans="1:15" s="137" customFormat="1" ht="57" customHeight="1">
      <c r="A224" s="28"/>
      <c r="B224" s="171">
        <v>491</v>
      </c>
      <c r="C224" s="26" t="s">
        <v>427</v>
      </c>
      <c r="D224" s="26" t="s">
        <v>23</v>
      </c>
      <c r="E224" s="55" t="s">
        <v>68</v>
      </c>
      <c r="F224" s="26">
        <v>2700</v>
      </c>
      <c r="G224" s="26" t="s">
        <v>12</v>
      </c>
      <c r="H224" s="56">
        <v>20</v>
      </c>
      <c r="I224" s="136" t="s">
        <v>237</v>
      </c>
      <c r="J224" s="136"/>
      <c r="K224" s="56" t="s">
        <v>14</v>
      </c>
      <c r="L224" s="98">
        <v>512.25</v>
      </c>
      <c r="M224" s="59" t="s">
        <v>51</v>
      </c>
      <c r="N224" s="174" t="s">
        <v>369</v>
      </c>
      <c r="O224" s="291" t="s">
        <v>453</v>
      </c>
    </row>
    <row r="225" spans="1:15" s="137" customFormat="1" ht="57" customHeight="1">
      <c r="A225" s="28"/>
      <c r="B225" s="141">
        <v>492</v>
      </c>
      <c r="C225" s="11" t="s">
        <v>428</v>
      </c>
      <c r="D225" s="11" t="s">
        <v>23</v>
      </c>
      <c r="E225" s="23" t="s">
        <v>68</v>
      </c>
      <c r="F225" s="11">
        <v>2700</v>
      </c>
      <c r="G225" s="11" t="s">
        <v>12</v>
      </c>
      <c r="H225" s="3">
        <v>20</v>
      </c>
      <c r="I225" s="109" t="s">
        <v>237</v>
      </c>
      <c r="J225" s="109"/>
      <c r="K225" s="3" t="s">
        <v>45</v>
      </c>
      <c r="L225" s="99">
        <v>483.65</v>
      </c>
      <c r="M225" s="59" t="s">
        <v>51</v>
      </c>
      <c r="N225" s="157" t="s">
        <v>369</v>
      </c>
      <c r="O225" s="291" t="s">
        <v>453</v>
      </c>
    </row>
    <row r="226" spans="1:15" s="137" customFormat="1" ht="57" customHeight="1">
      <c r="A226" s="28"/>
      <c r="B226" s="171">
        <v>455</v>
      </c>
      <c r="C226" s="26" t="s">
        <v>316</v>
      </c>
      <c r="D226" s="26" t="s">
        <v>23</v>
      </c>
      <c r="E226" s="55" t="s">
        <v>68</v>
      </c>
      <c r="F226" s="26">
        <v>2700</v>
      </c>
      <c r="G226" s="26" t="s">
        <v>12</v>
      </c>
      <c r="H226" s="56" t="s">
        <v>157</v>
      </c>
      <c r="I226" s="136" t="s">
        <v>237</v>
      </c>
      <c r="J226" s="120" t="s">
        <v>58</v>
      </c>
      <c r="K226" s="56" t="s">
        <v>7</v>
      </c>
      <c r="L226" s="98">
        <v>469.28</v>
      </c>
      <c r="M226" s="59" t="s">
        <v>51</v>
      </c>
      <c r="N226" s="172" t="s">
        <v>58</v>
      </c>
      <c r="O226" s="291" t="s">
        <v>453</v>
      </c>
    </row>
    <row r="227" spans="1:15" s="137" customFormat="1" ht="56.25" customHeight="1">
      <c r="A227" s="28"/>
      <c r="B227" s="171">
        <v>456</v>
      </c>
      <c r="C227" s="26" t="s">
        <v>317</v>
      </c>
      <c r="D227" s="26" t="s">
        <v>23</v>
      </c>
      <c r="E227" s="55" t="s">
        <v>68</v>
      </c>
      <c r="F227" s="26">
        <v>2700</v>
      </c>
      <c r="G227" s="26" t="s">
        <v>12</v>
      </c>
      <c r="H227" s="56" t="s">
        <v>157</v>
      </c>
      <c r="I227" s="136" t="s">
        <v>237</v>
      </c>
      <c r="J227" s="120" t="s">
        <v>58</v>
      </c>
      <c r="K227" s="56" t="s">
        <v>6</v>
      </c>
      <c r="L227" s="98">
        <v>469.28</v>
      </c>
      <c r="M227" s="59" t="s">
        <v>51</v>
      </c>
      <c r="N227" s="172" t="s">
        <v>58</v>
      </c>
      <c r="O227" s="291" t="s">
        <v>453</v>
      </c>
    </row>
    <row r="228" spans="1:15" s="137" customFormat="1" ht="61.15" customHeight="1">
      <c r="A228" s="28"/>
      <c r="B228" s="171">
        <v>457</v>
      </c>
      <c r="C228" s="26" t="s">
        <v>318</v>
      </c>
      <c r="D228" s="26" t="s">
        <v>23</v>
      </c>
      <c r="E228" s="55" t="s">
        <v>68</v>
      </c>
      <c r="F228" s="26">
        <v>2700</v>
      </c>
      <c r="G228" s="26" t="s">
        <v>12</v>
      </c>
      <c r="H228" s="56" t="s">
        <v>157</v>
      </c>
      <c r="I228" s="136" t="s">
        <v>237</v>
      </c>
      <c r="J228" s="120" t="s">
        <v>58</v>
      </c>
      <c r="K228" s="56" t="s">
        <v>52</v>
      </c>
      <c r="L228" s="98">
        <v>491.68</v>
      </c>
      <c r="M228" s="59" t="s">
        <v>51</v>
      </c>
      <c r="N228" s="172" t="s">
        <v>58</v>
      </c>
      <c r="O228" s="291" t="s">
        <v>453</v>
      </c>
    </row>
    <row r="229" spans="1:15" s="137" customFormat="1" ht="61.15" customHeight="1">
      <c r="A229" s="28"/>
      <c r="B229" s="231">
        <v>458</v>
      </c>
      <c r="C229" s="232" t="s">
        <v>319</v>
      </c>
      <c r="D229" s="232" t="s">
        <v>23</v>
      </c>
      <c r="E229" s="233" t="s">
        <v>68</v>
      </c>
      <c r="F229" s="232">
        <v>2700</v>
      </c>
      <c r="G229" s="232" t="s">
        <v>12</v>
      </c>
      <c r="H229" s="234" t="s">
        <v>157</v>
      </c>
      <c r="I229" s="235" t="s">
        <v>237</v>
      </c>
      <c r="J229" s="236" t="s">
        <v>58</v>
      </c>
      <c r="K229" s="234" t="s">
        <v>52</v>
      </c>
      <c r="L229" s="237">
        <v>439</v>
      </c>
      <c r="M229" s="238" t="s">
        <v>58</v>
      </c>
      <c r="N229" s="172" t="s">
        <v>426</v>
      </c>
      <c r="O229" s="291" t="s">
        <v>453</v>
      </c>
    </row>
    <row r="230" spans="1:15" s="137" customFormat="1" ht="60.75" customHeight="1">
      <c r="A230" s="28"/>
      <c r="B230" s="171">
        <v>459</v>
      </c>
      <c r="C230" s="26" t="s">
        <v>320</v>
      </c>
      <c r="D230" s="26" t="s">
        <v>23</v>
      </c>
      <c r="E230" s="55" t="s">
        <v>68</v>
      </c>
      <c r="F230" s="26">
        <v>2700</v>
      </c>
      <c r="G230" s="26" t="s">
        <v>12</v>
      </c>
      <c r="H230" s="56" t="s">
        <v>157</v>
      </c>
      <c r="I230" s="136" t="s">
        <v>237</v>
      </c>
      <c r="J230" s="120" t="s">
        <v>58</v>
      </c>
      <c r="K230" s="56" t="s">
        <v>52</v>
      </c>
      <c r="L230" s="98">
        <v>746.35</v>
      </c>
      <c r="M230" s="59" t="s">
        <v>51</v>
      </c>
      <c r="N230" s="172" t="s">
        <v>58</v>
      </c>
      <c r="O230" s="291" t="s">
        <v>453</v>
      </c>
    </row>
    <row r="231" spans="1:15" s="137" customFormat="1" ht="85.5" customHeight="1">
      <c r="A231" s="28"/>
      <c r="B231" s="171">
        <v>460</v>
      </c>
      <c r="C231" s="26" t="s">
        <v>321</v>
      </c>
      <c r="D231" s="26" t="s">
        <v>23</v>
      </c>
      <c r="E231" s="55" t="s">
        <v>68</v>
      </c>
      <c r="F231" s="26">
        <v>2700</v>
      </c>
      <c r="G231" s="26" t="s">
        <v>12</v>
      </c>
      <c r="H231" s="56" t="s">
        <v>157</v>
      </c>
      <c r="I231" s="136" t="s">
        <v>237</v>
      </c>
      <c r="J231" s="120" t="s">
        <v>58</v>
      </c>
      <c r="K231" s="56" t="s">
        <v>14</v>
      </c>
      <c r="L231" s="98">
        <v>792.35</v>
      </c>
      <c r="M231" s="59" t="s">
        <v>51</v>
      </c>
      <c r="N231" s="172" t="s">
        <v>58</v>
      </c>
      <c r="O231" s="291" t="s">
        <v>453</v>
      </c>
    </row>
    <row r="232" spans="1:15" s="137" customFormat="1" ht="15.75">
      <c r="A232" s="18"/>
      <c r="B232" s="83"/>
      <c r="C232" s="19"/>
      <c r="D232" s="7"/>
      <c r="E232" s="92"/>
      <c r="F232" s="93"/>
      <c r="G232" s="93"/>
      <c r="H232" s="93"/>
      <c r="I232" s="94"/>
      <c r="J232" s="131"/>
      <c r="K232" s="93"/>
      <c r="L232" s="95"/>
      <c r="M232" s="91"/>
      <c r="N232" s="73"/>
      <c r="O232" s="291" t="s">
        <v>453</v>
      </c>
    </row>
    <row r="233" spans="1:15" s="137" customFormat="1" ht="15.75">
      <c r="A233" s="288" t="s">
        <v>238</v>
      </c>
      <c r="B233" s="289"/>
      <c r="C233" s="289"/>
      <c r="D233" s="289"/>
      <c r="E233" s="289"/>
      <c r="F233" s="289"/>
      <c r="G233" s="289"/>
      <c r="H233" s="289"/>
      <c r="I233" s="289"/>
      <c r="J233" s="289"/>
      <c r="K233" s="289"/>
      <c r="L233" s="289"/>
      <c r="M233" s="289"/>
      <c r="N233" s="290"/>
      <c r="O233" s="291" t="s">
        <v>453</v>
      </c>
    </row>
    <row r="234" spans="1:15" s="137" customFormat="1">
      <c r="A234" s="13" t="s">
        <v>10</v>
      </c>
      <c r="B234" s="13"/>
      <c r="C234" s="13" t="s">
        <v>9</v>
      </c>
      <c r="D234" s="13" t="s">
        <v>0</v>
      </c>
      <c r="E234" s="13" t="s">
        <v>1</v>
      </c>
      <c r="F234" s="13" t="s">
        <v>2</v>
      </c>
      <c r="G234" s="13" t="s">
        <v>3</v>
      </c>
      <c r="H234" s="13" t="s">
        <v>156</v>
      </c>
      <c r="I234" s="13" t="s">
        <v>11</v>
      </c>
      <c r="J234" s="117" t="s">
        <v>294</v>
      </c>
      <c r="K234" s="13" t="s">
        <v>8</v>
      </c>
      <c r="L234" s="14" t="s">
        <v>4</v>
      </c>
      <c r="M234" s="14" t="s">
        <v>46</v>
      </c>
      <c r="N234" s="14" t="s">
        <v>161</v>
      </c>
      <c r="O234" s="291" t="s">
        <v>453</v>
      </c>
    </row>
    <row r="235" spans="1:15" s="137" customFormat="1" ht="39.75" customHeight="1">
      <c r="A235" s="265"/>
      <c r="B235" s="89">
        <v>527</v>
      </c>
      <c r="C235" s="26" t="s">
        <v>442</v>
      </c>
      <c r="D235" s="26" t="s">
        <v>301</v>
      </c>
      <c r="E235" s="26" t="s">
        <v>68</v>
      </c>
      <c r="F235" s="26" t="s">
        <v>448</v>
      </c>
      <c r="G235" s="26" t="s">
        <v>12</v>
      </c>
      <c r="H235" s="56" t="s">
        <v>157</v>
      </c>
      <c r="I235" s="98" t="s">
        <v>13</v>
      </c>
      <c r="J235" s="98"/>
      <c r="K235" s="56" t="s">
        <v>7</v>
      </c>
      <c r="L235" s="98">
        <v>14.32</v>
      </c>
      <c r="M235" s="97" t="s">
        <v>51</v>
      </c>
      <c r="N235" s="157" t="s">
        <v>433</v>
      </c>
      <c r="O235" s="291" t="s">
        <v>453</v>
      </c>
    </row>
    <row r="236" spans="1:15" s="137" customFormat="1" ht="39.75" customHeight="1">
      <c r="A236" s="266"/>
      <c r="B236" s="89">
        <v>528</v>
      </c>
      <c r="C236" s="26" t="s">
        <v>414</v>
      </c>
      <c r="D236" s="26" t="s">
        <v>42</v>
      </c>
      <c r="E236" s="26" t="s">
        <v>68</v>
      </c>
      <c r="F236" s="26" t="s">
        <v>415</v>
      </c>
      <c r="G236" s="26" t="s">
        <v>12</v>
      </c>
      <c r="H236" s="56" t="s">
        <v>157</v>
      </c>
      <c r="I236" s="98" t="s">
        <v>240</v>
      </c>
      <c r="J236" s="98"/>
      <c r="K236" s="56" t="s">
        <v>7</v>
      </c>
      <c r="L236" s="98">
        <v>23.43</v>
      </c>
      <c r="M236" s="97" t="s">
        <v>51</v>
      </c>
      <c r="N236" s="157" t="s">
        <v>433</v>
      </c>
      <c r="O236" s="291" t="s">
        <v>453</v>
      </c>
    </row>
    <row r="237" spans="1:15" s="137" customFormat="1" ht="39.75" customHeight="1">
      <c r="A237" s="27"/>
      <c r="B237" s="149">
        <v>529</v>
      </c>
      <c r="C237" s="150" t="s">
        <v>416</v>
      </c>
      <c r="D237" s="150" t="s">
        <v>58</v>
      </c>
      <c r="E237" s="150" t="s">
        <v>58</v>
      </c>
      <c r="F237" s="150" t="s">
        <v>58</v>
      </c>
      <c r="G237" s="150" t="s">
        <v>58</v>
      </c>
      <c r="H237" s="148" t="s">
        <v>157</v>
      </c>
      <c r="I237" s="151"/>
      <c r="J237" s="151"/>
      <c r="K237" s="148" t="s">
        <v>417</v>
      </c>
      <c r="L237" s="151">
        <v>6.46</v>
      </c>
      <c r="M237" s="153" t="s">
        <v>450</v>
      </c>
      <c r="N237" s="157" t="s">
        <v>369</v>
      </c>
      <c r="O237" s="291" t="s">
        <v>453</v>
      </c>
    </row>
    <row r="238" spans="1:15" s="137" customFormat="1" ht="39.75" customHeight="1">
      <c r="A238" s="27"/>
      <c r="B238" s="89">
        <v>530</v>
      </c>
      <c r="C238" s="26" t="s">
        <v>418</v>
      </c>
      <c r="D238" s="26" t="s">
        <v>58</v>
      </c>
      <c r="E238" s="26" t="s">
        <v>58</v>
      </c>
      <c r="F238" s="26" t="s">
        <v>58</v>
      </c>
      <c r="G238" s="26" t="s">
        <v>58</v>
      </c>
      <c r="H238" s="56" t="s">
        <v>157</v>
      </c>
      <c r="I238" s="98"/>
      <c r="J238" s="98"/>
      <c r="K238" s="56" t="s">
        <v>417</v>
      </c>
      <c r="L238" s="98">
        <v>6.71</v>
      </c>
      <c r="M238" s="97" t="s">
        <v>51</v>
      </c>
      <c r="N238" s="157" t="s">
        <v>369</v>
      </c>
      <c r="O238" s="291" t="s">
        <v>453</v>
      </c>
    </row>
    <row r="239" spans="1:15" s="137" customFormat="1" ht="39.75" customHeight="1">
      <c r="A239" s="27"/>
      <c r="B239" s="89">
        <v>531</v>
      </c>
      <c r="C239" s="26" t="s">
        <v>419</v>
      </c>
      <c r="D239" s="26" t="s">
        <v>58</v>
      </c>
      <c r="E239" s="26" t="s">
        <v>58</v>
      </c>
      <c r="F239" s="26" t="s">
        <v>58</v>
      </c>
      <c r="G239" s="26" t="s">
        <v>58</v>
      </c>
      <c r="H239" s="56" t="s">
        <v>157</v>
      </c>
      <c r="I239" s="98"/>
      <c r="J239" s="98"/>
      <c r="K239" s="56" t="s">
        <v>417</v>
      </c>
      <c r="L239" s="98">
        <v>7.23</v>
      </c>
      <c r="M239" s="97" t="s">
        <v>51</v>
      </c>
      <c r="N239" s="157" t="s">
        <v>369</v>
      </c>
      <c r="O239" s="291" t="s">
        <v>453</v>
      </c>
    </row>
    <row r="240" spans="1:15" s="137" customFormat="1" ht="39.75" customHeight="1">
      <c r="A240" s="27"/>
      <c r="B240" s="245">
        <v>532</v>
      </c>
      <c r="C240" s="240" t="s">
        <v>420</v>
      </c>
      <c r="D240" s="240" t="s">
        <v>58</v>
      </c>
      <c r="E240" s="240" t="s">
        <v>58</v>
      </c>
      <c r="F240" s="240" t="s">
        <v>58</v>
      </c>
      <c r="G240" s="240" t="s">
        <v>58</v>
      </c>
      <c r="H240" s="221" t="s">
        <v>157</v>
      </c>
      <c r="I240" s="252"/>
      <c r="J240" s="252"/>
      <c r="K240" s="221" t="s">
        <v>417</v>
      </c>
      <c r="L240" s="252">
        <v>6.46</v>
      </c>
      <c r="M240" s="248" t="s">
        <v>450</v>
      </c>
      <c r="N240" s="253" t="s">
        <v>369</v>
      </c>
      <c r="O240" s="291" t="s">
        <v>453</v>
      </c>
    </row>
    <row r="241" spans="1:15" s="137" customFormat="1" ht="39.75" customHeight="1">
      <c r="A241" s="27"/>
      <c r="B241" s="149">
        <v>533</v>
      </c>
      <c r="C241" s="150" t="s">
        <v>421</v>
      </c>
      <c r="D241" s="150" t="s">
        <v>58</v>
      </c>
      <c r="E241" s="150" t="s">
        <v>58</v>
      </c>
      <c r="F241" s="150" t="s">
        <v>58</v>
      </c>
      <c r="G241" s="150" t="s">
        <v>58</v>
      </c>
      <c r="H241" s="148" t="s">
        <v>157</v>
      </c>
      <c r="I241" s="151"/>
      <c r="J241" s="151"/>
      <c r="K241" s="148" t="s">
        <v>417</v>
      </c>
      <c r="L241" s="151">
        <v>6.71</v>
      </c>
      <c r="M241" s="153" t="s">
        <v>450</v>
      </c>
      <c r="N241" s="157" t="s">
        <v>369</v>
      </c>
      <c r="O241" s="291" t="s">
        <v>453</v>
      </c>
    </row>
    <row r="242" spans="1:15" s="137" customFormat="1" ht="39.75" customHeight="1">
      <c r="A242" s="27"/>
      <c r="B242" s="149">
        <v>606</v>
      </c>
      <c r="C242" s="150" t="s">
        <v>446</v>
      </c>
      <c r="D242" s="150"/>
      <c r="E242" s="150"/>
      <c r="F242" s="150"/>
      <c r="G242" s="150"/>
      <c r="H242" s="148" t="s">
        <v>157</v>
      </c>
      <c r="I242" s="151"/>
      <c r="J242" s="151"/>
      <c r="K242" s="148" t="s">
        <v>417</v>
      </c>
      <c r="L242" s="151">
        <v>4.0999999999999996</v>
      </c>
      <c r="M242" s="153" t="s">
        <v>450</v>
      </c>
      <c r="N242" s="157" t="s">
        <v>369</v>
      </c>
      <c r="O242" s="291" t="s">
        <v>453</v>
      </c>
    </row>
    <row r="243" spans="1:15" s="137" customFormat="1" ht="39.75" customHeight="1">
      <c r="A243" s="27"/>
      <c r="B243" s="89">
        <v>534</v>
      </c>
      <c r="C243" s="26" t="s">
        <v>422</v>
      </c>
      <c r="D243" s="26" t="s">
        <v>58</v>
      </c>
      <c r="E243" s="26" t="s">
        <v>58</v>
      </c>
      <c r="F243" s="26" t="s">
        <v>58</v>
      </c>
      <c r="G243" s="26" t="s">
        <v>58</v>
      </c>
      <c r="H243" s="56" t="s">
        <v>157</v>
      </c>
      <c r="I243" s="98"/>
      <c r="J243" s="98"/>
      <c r="K243" s="56" t="s">
        <v>6</v>
      </c>
      <c r="L243" s="98">
        <v>4.5199999999999996</v>
      </c>
      <c r="M243" s="97" t="s">
        <v>51</v>
      </c>
      <c r="N243" s="157" t="s">
        <v>369</v>
      </c>
      <c r="O243" s="291" t="s">
        <v>453</v>
      </c>
    </row>
    <row r="244" spans="1:15" s="137" customFormat="1" ht="39.75" customHeight="1">
      <c r="A244" s="265"/>
      <c r="B244" s="149">
        <v>398</v>
      </c>
      <c r="C244" s="150" t="s">
        <v>290</v>
      </c>
      <c r="D244" s="150" t="s">
        <v>23</v>
      </c>
      <c r="E244" s="150" t="s">
        <v>5</v>
      </c>
      <c r="F244" s="150" t="s">
        <v>239</v>
      </c>
      <c r="G244" s="150" t="s">
        <v>12</v>
      </c>
      <c r="H244" s="148" t="s">
        <v>157</v>
      </c>
      <c r="I244" s="151" t="s">
        <v>240</v>
      </c>
      <c r="J244" s="152" t="s">
        <v>240</v>
      </c>
      <c r="K244" s="148" t="s">
        <v>7</v>
      </c>
      <c r="L244" s="151">
        <v>129</v>
      </c>
      <c r="M244" s="153" t="s">
        <v>291</v>
      </c>
      <c r="N244" s="192" t="s">
        <v>330</v>
      </c>
      <c r="O244" s="291" t="s">
        <v>453</v>
      </c>
    </row>
    <row r="245" spans="1:15" s="137" customFormat="1" ht="39.75" customHeight="1">
      <c r="A245" s="266"/>
      <c r="B245" s="149"/>
      <c r="C245" s="150"/>
      <c r="D245" s="150"/>
      <c r="E245" s="150"/>
      <c r="F245" s="150"/>
      <c r="G245" s="150"/>
      <c r="H245" s="148"/>
      <c r="I245" s="151"/>
      <c r="J245" s="152"/>
      <c r="K245" s="148"/>
      <c r="L245" s="151"/>
      <c r="M245" s="153"/>
      <c r="N245" s="192"/>
      <c r="O245" s="291" t="s">
        <v>453</v>
      </c>
    </row>
    <row r="246" spans="1:15" s="137" customFormat="1" ht="39.75" customHeight="1">
      <c r="A246" s="260"/>
      <c r="B246" s="29">
        <v>400</v>
      </c>
      <c r="C246" s="26" t="s">
        <v>247</v>
      </c>
      <c r="D246" s="26" t="s">
        <v>23</v>
      </c>
      <c r="E246" s="26" t="s">
        <v>5</v>
      </c>
      <c r="F246" s="26" t="s">
        <v>239</v>
      </c>
      <c r="G246" s="26" t="s">
        <v>12</v>
      </c>
      <c r="H246" s="56" t="s">
        <v>157</v>
      </c>
      <c r="I246" s="98" t="s">
        <v>240</v>
      </c>
      <c r="J246" s="132" t="s">
        <v>240</v>
      </c>
      <c r="K246" s="56" t="s">
        <v>7</v>
      </c>
      <c r="L246" s="98">
        <v>129</v>
      </c>
      <c r="M246" s="97" t="s">
        <v>51</v>
      </c>
      <c r="N246" s="146" t="s">
        <v>330</v>
      </c>
      <c r="O246" s="291" t="s">
        <v>453</v>
      </c>
    </row>
    <row r="247" spans="1:15" s="137" customFormat="1" ht="39.75" customHeight="1">
      <c r="A247" s="261"/>
      <c r="B247" s="29">
        <v>401</v>
      </c>
      <c r="C247" s="26" t="s">
        <v>248</v>
      </c>
      <c r="D247" s="26" t="s">
        <v>23</v>
      </c>
      <c r="E247" s="26" t="s">
        <v>241</v>
      </c>
      <c r="F247" s="26" t="s">
        <v>239</v>
      </c>
      <c r="G247" s="26" t="s">
        <v>12</v>
      </c>
      <c r="H247" s="56" t="s">
        <v>157</v>
      </c>
      <c r="I247" s="98" t="s">
        <v>240</v>
      </c>
      <c r="J247" s="132" t="s">
        <v>240</v>
      </c>
      <c r="K247" s="56" t="s">
        <v>7</v>
      </c>
      <c r="L247" s="98">
        <v>129</v>
      </c>
      <c r="M247" s="97" t="s">
        <v>51</v>
      </c>
      <c r="N247" s="146" t="s">
        <v>330</v>
      </c>
      <c r="O247" s="291" t="s">
        <v>453</v>
      </c>
    </row>
    <row r="248" spans="1:15" s="137" customFormat="1" ht="39.75" customHeight="1">
      <c r="A248" s="265"/>
      <c r="B248" s="149">
        <v>402</v>
      </c>
      <c r="C248" s="150" t="s">
        <v>249</v>
      </c>
      <c r="D248" s="150" t="s">
        <v>23</v>
      </c>
      <c r="E248" s="150" t="s">
        <v>5</v>
      </c>
      <c r="F248" s="150" t="s">
        <v>239</v>
      </c>
      <c r="G248" s="150" t="s">
        <v>12</v>
      </c>
      <c r="H248" s="148" t="s">
        <v>157</v>
      </c>
      <c r="I248" s="151" t="s">
        <v>240</v>
      </c>
      <c r="J248" s="152" t="s">
        <v>240</v>
      </c>
      <c r="K248" s="148" t="s">
        <v>6</v>
      </c>
      <c r="L248" s="151">
        <v>129</v>
      </c>
      <c r="M248" s="153" t="s">
        <v>58</v>
      </c>
      <c r="N248" s="192" t="s">
        <v>330</v>
      </c>
      <c r="O248" s="291" t="s">
        <v>453</v>
      </c>
    </row>
    <row r="249" spans="1:15" s="137" customFormat="1" ht="39.75" customHeight="1">
      <c r="A249" s="266"/>
      <c r="B249" s="149"/>
      <c r="C249" s="150"/>
      <c r="D249" s="150"/>
      <c r="E249" s="150"/>
      <c r="F249" s="150"/>
      <c r="G249" s="150"/>
      <c r="H249" s="148"/>
      <c r="I249" s="151"/>
      <c r="J249" s="152"/>
      <c r="K249" s="148"/>
      <c r="L249" s="151"/>
      <c r="M249" s="153"/>
      <c r="N249" s="192"/>
      <c r="O249" s="291" t="s">
        <v>453</v>
      </c>
    </row>
    <row r="250" spans="1:15" s="137" customFormat="1" ht="39.75" customHeight="1">
      <c r="A250" s="260"/>
      <c r="B250" s="149">
        <v>404</v>
      </c>
      <c r="C250" s="150" t="s">
        <v>250</v>
      </c>
      <c r="D250" s="150" t="s">
        <v>23</v>
      </c>
      <c r="E250" s="150" t="s">
        <v>5</v>
      </c>
      <c r="F250" s="150" t="s">
        <v>239</v>
      </c>
      <c r="G250" s="150" t="s">
        <v>12</v>
      </c>
      <c r="H250" s="148" t="s">
        <v>157</v>
      </c>
      <c r="I250" s="151" t="s">
        <v>240</v>
      </c>
      <c r="J250" s="152" t="s">
        <v>240</v>
      </c>
      <c r="K250" s="148" t="s">
        <v>6</v>
      </c>
      <c r="L250" s="151">
        <v>129</v>
      </c>
      <c r="M250" s="153" t="s">
        <v>291</v>
      </c>
      <c r="N250" s="192" t="s">
        <v>330</v>
      </c>
      <c r="O250" s="291" t="s">
        <v>453</v>
      </c>
    </row>
    <row r="251" spans="1:15" s="137" customFormat="1" ht="39.75" customHeight="1">
      <c r="A251" s="261"/>
      <c r="B251" s="149">
        <v>405</v>
      </c>
      <c r="C251" s="150" t="s">
        <v>251</v>
      </c>
      <c r="D251" s="150" t="s">
        <v>23</v>
      </c>
      <c r="E251" s="150" t="s">
        <v>241</v>
      </c>
      <c r="F251" s="150" t="s">
        <v>239</v>
      </c>
      <c r="G251" s="150" t="s">
        <v>12</v>
      </c>
      <c r="H251" s="148" t="s">
        <v>157</v>
      </c>
      <c r="I251" s="151" t="s">
        <v>240</v>
      </c>
      <c r="J251" s="152" t="s">
        <v>240</v>
      </c>
      <c r="K251" s="148" t="s">
        <v>6</v>
      </c>
      <c r="L251" s="151">
        <v>129</v>
      </c>
      <c r="M251" s="153" t="s">
        <v>58</v>
      </c>
      <c r="N251" s="192" t="s">
        <v>330</v>
      </c>
      <c r="O251" s="291" t="s">
        <v>453</v>
      </c>
    </row>
    <row r="252" spans="1:15" s="137" customFormat="1" ht="12" customHeight="1">
      <c r="A252" s="18"/>
      <c r="B252" s="83"/>
      <c r="C252" s="19"/>
      <c r="D252" s="7"/>
      <c r="E252" s="92"/>
      <c r="F252" s="93"/>
      <c r="G252" s="93"/>
      <c r="H252" s="93"/>
      <c r="I252" s="94"/>
      <c r="J252" s="131"/>
      <c r="K252" s="93"/>
      <c r="L252" s="95"/>
      <c r="M252" s="91"/>
      <c r="N252" s="73"/>
      <c r="O252" s="291" t="s">
        <v>453</v>
      </c>
    </row>
    <row r="253" spans="1:15" s="137" customFormat="1" ht="15.75">
      <c r="A253" s="288" t="s">
        <v>242</v>
      </c>
      <c r="B253" s="289"/>
      <c r="C253" s="289"/>
      <c r="D253" s="289"/>
      <c r="E253" s="289"/>
      <c r="F253" s="289"/>
      <c r="G253" s="289"/>
      <c r="H253" s="289"/>
      <c r="I253" s="289"/>
      <c r="J253" s="289"/>
      <c r="K253" s="289"/>
      <c r="L253" s="289"/>
      <c r="M253" s="289"/>
      <c r="N253" s="290"/>
      <c r="O253" s="291" t="s">
        <v>453</v>
      </c>
    </row>
    <row r="254" spans="1:15" s="137" customFormat="1">
      <c r="A254" s="13" t="s">
        <v>10</v>
      </c>
      <c r="B254" s="13"/>
      <c r="C254" s="13" t="s">
        <v>9</v>
      </c>
      <c r="D254" s="13" t="s">
        <v>0</v>
      </c>
      <c r="E254" s="13" t="s">
        <v>1</v>
      </c>
      <c r="F254" s="13" t="s">
        <v>2</v>
      </c>
      <c r="G254" s="13" t="s">
        <v>3</v>
      </c>
      <c r="H254" s="13" t="s">
        <v>156</v>
      </c>
      <c r="I254" s="13" t="s">
        <v>11</v>
      </c>
      <c r="J254" s="117" t="s">
        <v>294</v>
      </c>
      <c r="K254" s="13" t="s">
        <v>8</v>
      </c>
      <c r="L254" s="14" t="s">
        <v>4</v>
      </c>
      <c r="M254" s="14" t="s">
        <v>46</v>
      </c>
      <c r="N254" s="14" t="s">
        <v>161</v>
      </c>
      <c r="O254" s="291" t="s">
        <v>453</v>
      </c>
    </row>
    <row r="255" spans="1:15" s="137" customFormat="1" ht="30" customHeight="1">
      <c r="A255" s="260"/>
      <c r="B255" s="29">
        <v>318</v>
      </c>
      <c r="C255" s="11" t="s">
        <v>243</v>
      </c>
      <c r="D255" s="11" t="s">
        <v>58</v>
      </c>
      <c r="E255" s="11" t="s">
        <v>58</v>
      </c>
      <c r="F255" s="11" t="s">
        <v>58</v>
      </c>
      <c r="G255" s="11" t="s">
        <v>58</v>
      </c>
      <c r="H255" s="11" t="s">
        <v>58</v>
      </c>
      <c r="I255" s="109" t="s">
        <v>244</v>
      </c>
      <c r="J255" s="120" t="s">
        <v>58</v>
      </c>
      <c r="K255" s="3" t="s">
        <v>6</v>
      </c>
      <c r="L255" s="99">
        <v>13.7</v>
      </c>
      <c r="M255" s="49" t="s">
        <v>51</v>
      </c>
      <c r="N255" s="107" t="s">
        <v>58</v>
      </c>
      <c r="O255" s="291" t="s">
        <v>453</v>
      </c>
    </row>
    <row r="256" spans="1:15" s="137" customFormat="1" ht="30" customHeight="1">
      <c r="A256" s="261"/>
      <c r="B256" s="149"/>
      <c r="C256" s="150"/>
      <c r="D256" s="150" t="s">
        <v>58</v>
      </c>
      <c r="E256" s="150" t="s">
        <v>58</v>
      </c>
      <c r="F256" s="150" t="s">
        <v>58</v>
      </c>
      <c r="G256" s="150" t="s">
        <v>58</v>
      </c>
      <c r="H256" s="150" t="s">
        <v>58</v>
      </c>
      <c r="I256" s="179"/>
      <c r="J256" s="177" t="s">
        <v>58</v>
      </c>
      <c r="K256" s="148"/>
      <c r="L256" s="151"/>
      <c r="M256" s="178"/>
      <c r="N256" s="194" t="s">
        <v>58</v>
      </c>
      <c r="O256" s="291" t="s">
        <v>453</v>
      </c>
    </row>
    <row r="257" spans="1:15" s="137" customFormat="1" ht="30" customHeight="1">
      <c r="A257" s="260"/>
      <c r="B257" s="149">
        <v>324</v>
      </c>
      <c r="C257" s="150" t="s">
        <v>245</v>
      </c>
      <c r="D257" s="150" t="s">
        <v>58</v>
      </c>
      <c r="E257" s="150" t="s">
        <v>58</v>
      </c>
      <c r="F257" s="150" t="s">
        <v>58</v>
      </c>
      <c r="G257" s="150" t="s">
        <v>58</v>
      </c>
      <c r="H257" s="150" t="s">
        <v>58</v>
      </c>
      <c r="I257" s="179" t="s">
        <v>244</v>
      </c>
      <c r="J257" s="177" t="s">
        <v>58</v>
      </c>
      <c r="K257" s="148" t="s">
        <v>6</v>
      </c>
      <c r="L257" s="151">
        <v>11.29</v>
      </c>
      <c r="M257" s="178" t="s">
        <v>291</v>
      </c>
      <c r="N257" s="194" t="s">
        <v>58</v>
      </c>
      <c r="O257" s="291" t="s">
        <v>453</v>
      </c>
    </row>
    <row r="258" spans="1:15" s="137" customFormat="1" ht="30" customHeight="1">
      <c r="A258" s="261"/>
      <c r="B258" s="149">
        <v>325</v>
      </c>
      <c r="C258" s="150" t="s">
        <v>246</v>
      </c>
      <c r="D258" s="150" t="s">
        <v>58</v>
      </c>
      <c r="E258" s="150" t="s">
        <v>58</v>
      </c>
      <c r="F258" s="150" t="s">
        <v>58</v>
      </c>
      <c r="G258" s="150" t="s">
        <v>58</v>
      </c>
      <c r="H258" s="150" t="s">
        <v>58</v>
      </c>
      <c r="I258" s="179" t="s">
        <v>244</v>
      </c>
      <c r="J258" s="177" t="s">
        <v>58</v>
      </c>
      <c r="K258" s="148" t="s">
        <v>7</v>
      </c>
      <c r="L258" s="151">
        <v>11.29</v>
      </c>
      <c r="M258" s="178" t="s">
        <v>291</v>
      </c>
      <c r="N258" s="194" t="s">
        <v>58</v>
      </c>
      <c r="O258" s="291" t="s">
        <v>453</v>
      </c>
    </row>
    <row r="259" spans="1:15" s="137" customFormat="1" ht="10.5" customHeight="1">
      <c r="A259" s="18"/>
      <c r="B259" s="18"/>
      <c r="C259" s="19"/>
      <c r="D259" s="20"/>
      <c r="E259" s="21"/>
      <c r="F259" s="9"/>
      <c r="G259" s="9"/>
      <c r="H259" s="9"/>
      <c r="I259" s="9"/>
      <c r="J259" s="123"/>
      <c r="K259" s="9"/>
      <c r="L259" s="15"/>
      <c r="M259" s="15"/>
      <c r="N259" s="15"/>
    </row>
    <row r="260" spans="1:15" s="137" customFormat="1" ht="23.25" customHeight="1">
      <c r="A260" s="282" t="s">
        <v>28</v>
      </c>
      <c r="B260" s="283"/>
      <c r="C260" s="283"/>
      <c r="D260" s="283"/>
      <c r="E260" s="283"/>
      <c r="F260" s="283"/>
      <c r="G260" s="283"/>
      <c r="H260" s="283"/>
      <c r="I260" s="283"/>
      <c r="J260" s="283"/>
      <c r="K260" s="283"/>
      <c r="L260" s="283"/>
      <c r="M260" s="283"/>
      <c r="N260" s="284"/>
    </row>
    <row r="261" spans="1:15" s="137" customFormat="1" ht="18.75" customHeight="1">
      <c r="A261" s="288"/>
      <c r="B261" s="289"/>
      <c r="C261" s="289"/>
      <c r="D261" s="289"/>
      <c r="E261" s="289"/>
      <c r="F261" s="289"/>
      <c r="G261" s="289"/>
      <c r="H261" s="289"/>
      <c r="I261" s="289"/>
      <c r="J261" s="289"/>
      <c r="K261" s="289"/>
      <c r="L261" s="289"/>
      <c r="M261" s="289"/>
      <c r="N261" s="290"/>
    </row>
    <row r="262" spans="1:15" s="137" customFormat="1" ht="24" customHeight="1">
      <c r="A262" s="30" t="s">
        <v>29</v>
      </c>
      <c r="B262" s="31"/>
      <c r="C262" s="32"/>
      <c r="D262" s="31"/>
      <c r="E262" s="31"/>
      <c r="F262" s="31"/>
      <c r="G262" s="31"/>
      <c r="H262" s="31"/>
      <c r="I262" s="31"/>
      <c r="J262" s="133"/>
      <c r="K262" s="31"/>
      <c r="L262" s="31"/>
      <c r="M262" s="31"/>
      <c r="N262" s="33"/>
    </row>
    <row r="263" spans="1:15" s="137" customFormat="1" ht="30" customHeight="1">
      <c r="A263" s="16" t="s">
        <v>30</v>
      </c>
      <c r="B263"/>
      <c r="C263" s="22"/>
      <c r="D263"/>
      <c r="E263"/>
      <c r="F263"/>
      <c r="G263"/>
      <c r="H263"/>
      <c r="I263"/>
      <c r="J263" s="134"/>
      <c r="K263"/>
      <c r="L263"/>
      <c r="M263"/>
      <c r="N263" s="17"/>
    </row>
    <row r="264" spans="1:15" s="137" customFormat="1" ht="30" customHeight="1">
      <c r="A264" s="16" t="s">
        <v>31</v>
      </c>
      <c r="B264"/>
      <c r="C264" s="22"/>
      <c r="D264"/>
      <c r="E264"/>
      <c r="F264"/>
      <c r="G264"/>
      <c r="H264"/>
      <c r="I264"/>
      <c r="J264" s="134"/>
      <c r="K264"/>
      <c r="L264"/>
      <c r="M264"/>
      <c r="N264" s="17"/>
    </row>
    <row r="265" spans="1:15" s="25" customFormat="1" ht="13.15" customHeight="1">
      <c r="A265" s="16" t="s">
        <v>32</v>
      </c>
      <c r="B265"/>
      <c r="C265" s="22"/>
      <c r="D265"/>
      <c r="E265"/>
      <c r="F265"/>
      <c r="G265"/>
      <c r="H265"/>
      <c r="I265"/>
      <c r="J265" s="134"/>
      <c r="K265"/>
      <c r="L265"/>
      <c r="M265"/>
      <c r="N265" s="17"/>
    </row>
    <row r="266" spans="1:15" s="25" customFormat="1" ht="30" customHeight="1">
      <c r="A266" s="16" t="s">
        <v>33</v>
      </c>
      <c r="B266"/>
      <c r="C266" s="22"/>
      <c r="D266"/>
      <c r="E266"/>
      <c r="F266"/>
      <c r="G266"/>
      <c r="H266"/>
      <c r="I266"/>
      <c r="J266" s="134"/>
      <c r="K266"/>
      <c r="L266"/>
      <c r="M266"/>
      <c r="N266" s="17"/>
    </row>
    <row r="267" spans="1:15" s="25" customFormat="1" ht="30" customHeight="1">
      <c r="A267" s="16" t="s">
        <v>34</v>
      </c>
      <c r="B267"/>
      <c r="C267" s="22"/>
      <c r="D267"/>
      <c r="E267"/>
      <c r="F267"/>
      <c r="G267"/>
      <c r="H267"/>
      <c r="I267"/>
      <c r="J267" s="134"/>
      <c r="K267"/>
      <c r="L267"/>
      <c r="M267"/>
      <c r="N267" s="17"/>
    </row>
    <row r="268" spans="1:15" s="25" customFormat="1" ht="30" customHeight="1">
      <c r="A268" s="16" t="s">
        <v>35</v>
      </c>
      <c r="B268"/>
      <c r="C268" s="22"/>
      <c r="D268"/>
      <c r="E268"/>
      <c r="F268"/>
      <c r="G268"/>
      <c r="H268"/>
      <c r="I268"/>
      <c r="J268" s="134"/>
      <c r="K268"/>
      <c r="L268"/>
      <c r="M268"/>
      <c r="N268" s="17"/>
    </row>
    <row r="269" spans="1:15" s="25" customFormat="1" ht="30" customHeight="1">
      <c r="A269" s="16" t="s">
        <v>36</v>
      </c>
      <c r="B269"/>
      <c r="C269" s="22"/>
      <c r="D269"/>
      <c r="E269"/>
      <c r="F269"/>
      <c r="G269"/>
      <c r="H269"/>
      <c r="I269"/>
      <c r="J269" s="134"/>
      <c r="K269"/>
      <c r="L269"/>
      <c r="M269"/>
      <c r="N269" s="17"/>
    </row>
    <row r="270" spans="1:15" s="25" customFormat="1" ht="30" customHeight="1">
      <c r="A270" s="16" t="s">
        <v>37</v>
      </c>
      <c r="B270"/>
      <c r="C270" s="22"/>
      <c r="D270"/>
      <c r="E270"/>
      <c r="F270"/>
      <c r="G270"/>
      <c r="H270"/>
      <c r="I270"/>
      <c r="J270" s="134"/>
      <c r="K270"/>
      <c r="L270"/>
      <c r="M270"/>
      <c r="N270" s="17"/>
    </row>
    <row r="271" spans="1:15" s="25" customFormat="1" ht="30" customHeight="1">
      <c r="A271" s="16" t="s">
        <v>38</v>
      </c>
      <c r="B271"/>
      <c r="C271" s="22"/>
      <c r="D271"/>
      <c r="E271"/>
      <c r="F271"/>
      <c r="G271"/>
      <c r="H271"/>
      <c r="I271"/>
      <c r="J271" s="134"/>
      <c r="K271"/>
      <c r="L271"/>
      <c r="M271"/>
      <c r="N271" s="17"/>
    </row>
    <row r="272" spans="1:15" s="25" customFormat="1">
      <c r="A272" s="34" t="s">
        <v>79</v>
      </c>
      <c r="B272" s="35"/>
      <c r="C272" s="36"/>
      <c r="D272" s="35"/>
      <c r="E272" s="35"/>
      <c r="F272" s="35"/>
      <c r="G272" s="35"/>
      <c r="H272" s="35"/>
      <c r="I272" s="35"/>
      <c r="J272" s="135"/>
      <c r="K272" s="35"/>
      <c r="L272" s="35"/>
      <c r="M272" s="35"/>
      <c r="N272" s="37"/>
    </row>
    <row r="273" spans="1:15" s="25" customFormat="1" ht="14.1" customHeight="1">
      <c r="A273"/>
      <c r="B273"/>
      <c r="C273" s="1"/>
      <c r="D273"/>
      <c r="E273" s="1"/>
      <c r="F273"/>
      <c r="G273"/>
      <c r="H273"/>
      <c r="I273"/>
      <c r="J273" s="134"/>
      <c r="K273"/>
      <c r="L273"/>
      <c r="M273" s="2"/>
      <c r="N273" s="2"/>
    </row>
    <row r="274" spans="1:15" s="25" customFormat="1" ht="14.45" customHeight="1">
      <c r="A274"/>
      <c r="B274"/>
      <c r="C274" s="1"/>
      <c r="D274"/>
      <c r="E274" s="1"/>
      <c r="F274"/>
      <c r="G274"/>
      <c r="H274"/>
      <c r="I274"/>
      <c r="J274" s="134"/>
      <c r="K274"/>
      <c r="L274"/>
      <c r="M274" s="2"/>
      <c r="N274" s="2"/>
    </row>
    <row r="275" spans="1:15" s="25" customFormat="1" ht="14.45" customHeight="1">
      <c r="A275"/>
      <c r="B275"/>
      <c r="C275" s="1"/>
      <c r="D275"/>
      <c r="E275" s="1"/>
      <c r="F275"/>
      <c r="G275"/>
      <c r="H275"/>
      <c r="I275"/>
      <c r="J275" s="134"/>
      <c r="K275"/>
      <c r="L275"/>
      <c r="M275" s="2"/>
      <c r="N275" s="2"/>
    </row>
    <row r="276" spans="1:15" s="25" customFormat="1" ht="14.45" customHeight="1">
      <c r="A276"/>
      <c r="B276"/>
      <c r="C276" s="1"/>
      <c r="D276"/>
      <c r="E276" s="1"/>
      <c r="F276"/>
      <c r="G276"/>
      <c r="H276"/>
      <c r="I276"/>
      <c r="J276" s="134"/>
      <c r="K276"/>
      <c r="L276"/>
      <c r="M276" s="2"/>
      <c r="N276" s="2"/>
    </row>
    <row r="277" spans="1:15" s="25" customFormat="1" ht="14.45" customHeight="1">
      <c r="A277"/>
      <c r="B277"/>
      <c r="C277" s="1"/>
      <c r="D277"/>
      <c r="E277" s="1"/>
      <c r="F277"/>
      <c r="G277"/>
      <c r="H277"/>
      <c r="I277"/>
      <c r="J277" s="134"/>
      <c r="K277"/>
      <c r="L277"/>
      <c r="M277" s="2"/>
      <c r="N277" s="2"/>
    </row>
    <row r="278" spans="1:15" s="25" customFormat="1" ht="14.45" customHeight="1">
      <c r="A278"/>
      <c r="B278"/>
      <c r="C278" s="1"/>
      <c r="D278"/>
      <c r="E278" s="1"/>
      <c r="F278"/>
      <c r="G278"/>
      <c r="H278"/>
      <c r="I278"/>
      <c r="J278" s="134"/>
      <c r="K278"/>
      <c r="L278"/>
      <c r="M278" s="2"/>
      <c r="N278" s="2"/>
      <c r="O278" s="87"/>
    </row>
    <row r="279" spans="1:15" s="25" customFormat="1" ht="14.45" customHeight="1">
      <c r="A279"/>
      <c r="B279"/>
      <c r="C279" s="1"/>
      <c r="D279"/>
      <c r="E279" s="1"/>
      <c r="F279"/>
      <c r="G279"/>
      <c r="H279"/>
      <c r="I279"/>
      <c r="J279" s="134"/>
      <c r="K279"/>
      <c r="L279"/>
      <c r="M279" s="2"/>
      <c r="N279" s="2"/>
      <c r="O279" s="87"/>
    </row>
    <row r="280" spans="1:15" s="25" customFormat="1" ht="14.45" customHeight="1">
      <c r="A280"/>
      <c r="B280"/>
      <c r="C280" s="1"/>
      <c r="D280"/>
      <c r="E280" s="1"/>
      <c r="F280"/>
      <c r="G280"/>
      <c r="H280"/>
      <c r="I280"/>
      <c r="J280" s="134"/>
      <c r="K280"/>
      <c r="L280"/>
      <c r="M280" s="2"/>
      <c r="N280" s="2"/>
      <c r="O280"/>
    </row>
    <row r="281" spans="1:15" s="25" customFormat="1" ht="14.45" customHeight="1">
      <c r="A281"/>
      <c r="B281"/>
      <c r="C281" s="1"/>
      <c r="D281"/>
      <c r="E281" s="1"/>
      <c r="F281"/>
      <c r="G281"/>
      <c r="H281"/>
      <c r="I281"/>
      <c r="J281" s="134"/>
      <c r="K281"/>
      <c r="L281"/>
      <c r="M281" s="2"/>
      <c r="N281" s="2"/>
      <c r="O281"/>
    </row>
    <row r="282" spans="1:15" s="25" customFormat="1" ht="14.45" customHeight="1">
      <c r="A282"/>
      <c r="B282"/>
      <c r="C282" s="1"/>
      <c r="D282"/>
      <c r="E282" s="1"/>
      <c r="F282"/>
      <c r="G282"/>
      <c r="H282"/>
      <c r="I282"/>
      <c r="J282" s="134"/>
      <c r="K282"/>
      <c r="L282"/>
      <c r="M282" s="2"/>
      <c r="N282" s="2"/>
      <c r="O282"/>
    </row>
    <row r="283" spans="1:15" s="25" customFormat="1" ht="14.45" customHeight="1">
      <c r="A283"/>
      <c r="B283"/>
      <c r="C283" s="1"/>
      <c r="D283"/>
      <c r="E283" s="1"/>
      <c r="F283"/>
      <c r="G283"/>
      <c r="H283"/>
      <c r="I283"/>
      <c r="J283" s="134"/>
      <c r="K283"/>
      <c r="L283"/>
      <c r="M283" s="2"/>
      <c r="N283" s="2"/>
      <c r="O283"/>
    </row>
    <row r="284" spans="1:15" s="25" customFormat="1" ht="14.45" customHeight="1">
      <c r="A284"/>
      <c r="B284"/>
      <c r="C284" s="1"/>
      <c r="D284"/>
      <c r="E284" s="1"/>
      <c r="F284"/>
      <c r="G284"/>
      <c r="H284"/>
      <c r="I284"/>
      <c r="J284" s="134"/>
      <c r="K284"/>
      <c r="L284"/>
      <c r="M284" s="2"/>
      <c r="N284" s="2"/>
      <c r="O284"/>
    </row>
    <row r="285" spans="1:15" s="25" customFormat="1" ht="12.95" customHeight="1">
      <c r="A285"/>
      <c r="B285"/>
      <c r="C285" s="1"/>
      <c r="D285"/>
      <c r="E285" s="1"/>
      <c r="F285"/>
      <c r="G285"/>
      <c r="H285"/>
      <c r="I285"/>
      <c r="J285" s="134"/>
      <c r="K285"/>
      <c r="L285"/>
      <c r="M285" s="2"/>
      <c r="N285" s="2"/>
      <c r="O285"/>
    </row>
    <row r="286" spans="1:15" s="25" customFormat="1" ht="12.95" customHeight="1">
      <c r="A286"/>
      <c r="B286"/>
      <c r="C286" s="1"/>
      <c r="D286"/>
      <c r="E286" s="1"/>
      <c r="F286"/>
      <c r="G286"/>
      <c r="H286"/>
      <c r="I286"/>
      <c r="J286" s="134"/>
      <c r="K286"/>
      <c r="L286"/>
      <c r="M286" s="2"/>
      <c r="N286" s="2"/>
      <c r="O286"/>
    </row>
    <row r="287" spans="1:15" s="25" customFormat="1" ht="12.95" customHeight="1">
      <c r="A287"/>
      <c r="B287"/>
      <c r="C287" s="1"/>
      <c r="D287"/>
      <c r="E287" s="1"/>
      <c r="F287"/>
      <c r="G287"/>
      <c r="H287"/>
      <c r="I287"/>
      <c r="J287" s="134"/>
      <c r="K287"/>
      <c r="L287"/>
      <c r="M287" s="2"/>
      <c r="N287" s="2"/>
      <c r="O287"/>
    </row>
    <row r="288" spans="1:15" s="25" customFormat="1" ht="12.95" customHeight="1">
      <c r="A288"/>
      <c r="B288"/>
      <c r="C288" s="1"/>
      <c r="D288"/>
      <c r="E288" s="1"/>
      <c r="F288"/>
      <c r="G288"/>
      <c r="H288"/>
      <c r="I288"/>
      <c r="J288" s="134"/>
      <c r="K288"/>
      <c r="L288"/>
      <c r="M288" s="2"/>
      <c r="N288" s="2"/>
      <c r="O288"/>
    </row>
    <row r="289" spans="1:15" s="25" customFormat="1" ht="12.95" customHeight="1">
      <c r="A289"/>
      <c r="B289"/>
      <c r="C289" s="1"/>
      <c r="D289"/>
      <c r="E289" s="1"/>
      <c r="F289"/>
      <c r="G289"/>
      <c r="H289"/>
      <c r="I289"/>
      <c r="J289" s="134"/>
      <c r="K289"/>
      <c r="L289"/>
      <c r="M289" s="2"/>
      <c r="N289" s="2"/>
      <c r="O289"/>
    </row>
    <row r="290" spans="1:15" s="25" customFormat="1" ht="12.95" customHeight="1">
      <c r="A290"/>
      <c r="B290"/>
      <c r="C290" s="1"/>
      <c r="D290"/>
      <c r="E290" s="1"/>
      <c r="F290"/>
      <c r="G290"/>
      <c r="H290"/>
      <c r="I290"/>
      <c r="J290" s="134"/>
      <c r="K290"/>
      <c r="L290"/>
      <c r="M290" s="2"/>
      <c r="N290" s="2"/>
      <c r="O290"/>
    </row>
  </sheetData>
  <mergeCells count="65">
    <mergeCell ref="A261:N261"/>
    <mergeCell ref="A165:N165"/>
    <mergeCell ref="A189:A190"/>
    <mergeCell ref="A191:A192"/>
    <mergeCell ref="A193:A196"/>
    <mergeCell ref="A198:A199"/>
    <mergeCell ref="A200:A201"/>
    <mergeCell ref="A202:A203"/>
    <mergeCell ref="A204:A205"/>
    <mergeCell ref="A217:N217"/>
    <mergeCell ref="A257:A258"/>
    <mergeCell ref="A253:N253"/>
    <mergeCell ref="A255:A256"/>
    <mergeCell ref="A244:A245"/>
    <mergeCell ref="A248:A249"/>
    <mergeCell ref="A26:A27"/>
    <mergeCell ref="A32:A33"/>
    <mergeCell ref="A28:A29"/>
    <mergeCell ref="A30:A31"/>
    <mergeCell ref="A260:N260"/>
    <mergeCell ref="A39:A42"/>
    <mergeCell ref="A43:A46"/>
    <mergeCell ref="A47:A50"/>
    <mergeCell ref="A51:A54"/>
    <mergeCell ref="A96:N96"/>
    <mergeCell ref="A124:A125"/>
    <mergeCell ref="A183:A184"/>
    <mergeCell ref="A221:A223"/>
    <mergeCell ref="A250:A251"/>
    <mergeCell ref="A233:N233"/>
    <mergeCell ref="A143:N143"/>
    <mergeCell ref="A18:A19"/>
    <mergeCell ref="A20:A21"/>
    <mergeCell ref="A3:A4"/>
    <mergeCell ref="A8:A10"/>
    <mergeCell ref="A11:A13"/>
    <mergeCell ref="A14:A15"/>
    <mergeCell ref="A16:A17"/>
    <mergeCell ref="A22:A23"/>
    <mergeCell ref="A24:A25"/>
    <mergeCell ref="A181:A182"/>
    <mergeCell ref="A55:A56"/>
    <mergeCell ref="A57:A58"/>
    <mergeCell ref="A59:A60"/>
    <mergeCell ref="A136:A139"/>
    <mergeCell ref="A63:N63"/>
    <mergeCell ref="A122:N122"/>
    <mergeCell ref="A126:A127"/>
    <mergeCell ref="A134:A135"/>
    <mergeCell ref="A89:N89"/>
    <mergeCell ref="A132:A133"/>
    <mergeCell ref="A130:A131"/>
    <mergeCell ref="A128:A129"/>
    <mergeCell ref="A103:N103"/>
    <mergeCell ref="A154:N154"/>
    <mergeCell ref="A206:A207"/>
    <mergeCell ref="A208:A210"/>
    <mergeCell ref="A211:A212"/>
    <mergeCell ref="A246:A247"/>
    <mergeCell ref="A213:A215"/>
    <mergeCell ref="A158:A159"/>
    <mergeCell ref="A235:A236"/>
    <mergeCell ref="A168:A171"/>
    <mergeCell ref="A172:A173"/>
    <mergeCell ref="A174:A179"/>
  </mergeCells>
  <pageMargins left="0.51181102362204722" right="0.51181102362204722" top="0.78740157480314965" bottom="0.78740157480314965" header="0.31496062992125984" footer="0.31496062992125984"/>
  <pageSetup paperSize="9" scale="36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1</vt:i4>
      </vt:variant>
      <vt:variant>
        <vt:lpstr>Intervalos Nomeados</vt:lpstr>
      </vt:variant>
      <vt:variant>
        <vt:i4>1</vt:i4>
      </vt:variant>
    </vt:vector>
  </HeadingPairs>
  <TitlesOfParts>
    <vt:vector size="2" baseType="lpstr">
      <vt:lpstr>ILUMINACAO SL</vt:lpstr>
      <vt:lpstr>'ILUMINACAO SL'!Area_de_impressao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eduardo dorow</cp:lastModifiedBy>
  <cp:lastPrinted>2025-01-08T16:36:14Z</cp:lastPrinted>
  <dcterms:created xsi:type="dcterms:W3CDTF">2015-04-16T02:09:00Z</dcterms:created>
  <dcterms:modified xsi:type="dcterms:W3CDTF">2025-05-07T22:05:49Z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1033-10.2.0.7635</vt:lpwstr>
  </property>
</Properties>
</file>